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Cómo se usa" sheetId="3" state="visible" r:id="rId3"/>
  </sheets>
  <definedNames>
    <definedName name="_xlnm._FilterDatabase" localSheetId="0" hidden="1">'Plan'!$A$4:$K$204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&quot;€&quot;"/>
  </numFmts>
  <fonts count="11">
    <font>
      <name val="Calibri"/>
      <family val="2"/>
      <color theme="1"/>
      <sz val="11"/>
      <scheme val="minor"/>
    </font>
    <font>
      <name val="Arial"/>
      <b val="1"/>
      <color rgb="00111827"/>
      <sz val="14"/>
    </font>
    <font>
      <name val="Arial"/>
      <i val="1"/>
      <color rgb="00667085"/>
      <sz val="9"/>
    </font>
    <font>
      <name val="Arial"/>
      <b val="1"/>
      <color rgb="00FFFFFF"/>
      <sz val="10"/>
    </font>
    <font>
      <name val="Arial"/>
      <color rgb="00111827"/>
      <sz val="10"/>
    </font>
    <font>
      <name val="Arial"/>
      <b val="1"/>
      <color rgb="00315CF5"/>
      <sz val="10"/>
    </font>
    <font>
      <name val="Arial"/>
      <b val="1"/>
      <color rgb="00111827"/>
      <sz val="11"/>
    </font>
    <font>
      <name val="Arial"/>
      <color rgb="00667085"/>
      <sz val="9"/>
    </font>
    <font>
      <name val="Arial"/>
      <b val="1"/>
      <color rgb="00111827"/>
      <sz val="10"/>
    </font>
    <font>
      <name val="Arial"/>
      <color rgb="00315CF5"/>
      <sz val="10"/>
    </font>
    <font>
      <name val="Arial"/>
      <color rgb="00667085"/>
      <sz val="10"/>
    </font>
  </fonts>
  <fills count="4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F7F9FC"/>
      </patternFill>
    </fill>
  </fills>
  <borders count="2">
    <border>
      <left/>
      <right/>
      <top/>
      <bottom/>
      <diagonal/>
    </border>
    <border>
      <bottom style="thin">
        <color rgb="00DCE3E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pivotButton="0" quotePrefix="0" xfId="0"/>
    <xf numFmtId="164" fontId="4" fillId="0" borderId="1" pivotButton="0" quotePrefix="0" xfId="0"/>
    <xf numFmtId="165" fontId="4" fillId="0" borderId="1" pivotButton="0" quotePrefix="0" xfId="0"/>
    <xf numFmtId="1" fontId="4" fillId="0" borderId="1" pivotButton="0" quotePrefix="0" xfId="0"/>
    <xf numFmtId="0" fontId="5" fillId="0" borderId="1" pivotButton="0" quotePrefix="0" xfId="0"/>
    <xf numFmtId="1" fontId="6" fillId="3" borderId="1" pivotButton="0" quotePrefix="0" xfId="0"/>
    <xf numFmtId="0" fontId="7" fillId="0" borderId="1" pivotButton="0" quotePrefix="0" xfId="0"/>
    <xf numFmtId="165" fontId="6" fillId="3" borderId="1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24" customWidth="1" min="3" max="3"/>
    <col width="30" customWidth="1" min="4" max="4"/>
    <col width="30" customWidth="1" min="5" max="5"/>
    <col width="16" customWidth="1" min="6" max="6"/>
    <col width="16" customWidth="1" min="7" max="7"/>
    <col width="18" customWidth="1" min="8" max="8"/>
    <col width="16" customWidth="1" min="9" max="9"/>
    <col width="14" customWidth="1" min="10" max="10"/>
    <col width="20" customWidth="1" min="11" max="11"/>
  </cols>
  <sheetData>
    <row r="1">
      <c r="A1" s="1" t="inlineStr">
        <is>
          <t>Plan de medición</t>
        </is>
      </c>
    </row>
    <row r="2">
      <c r="A2" s="2" t="inlineStr">
        <is>
          <t>Una fila por cada cosa que cuenta como resultado. Las dos últimas columnas se calculan solas.</t>
        </is>
      </c>
    </row>
    <row r="4" ht="30" customHeight="1">
      <c r="A4" s="3" t="inlineStr">
        <is>
          <t>Qué cuenta como resultado</t>
        </is>
      </c>
      <c r="B4" s="3" t="inlineStr">
        <is>
          <t>Dónde ocurre</t>
        </is>
      </c>
      <c r="C4" s="3" t="inlineStr">
        <is>
          <t>Nombre del evento</t>
        </is>
      </c>
      <c r="D4" s="3" t="inlineStr">
        <is>
          <t>Qué información lleva</t>
        </is>
      </c>
      <c r="E4" s="3" t="inlineStr">
        <is>
          <t>Cómo se comprueba</t>
        </is>
      </c>
      <c r="F4" s="3" t="inlineStr">
        <is>
          <t>Quién responde</t>
        </is>
      </c>
      <c r="G4" s="3" t="inlineStr">
        <is>
          <t>Estado</t>
        </is>
      </c>
      <c r="H4" s="3" t="inlineStr">
        <is>
          <t>Última comprobación</t>
        </is>
      </c>
      <c r="I4" s="3" t="inlineStr">
        <is>
          <t>Valor aproximado</t>
        </is>
      </c>
      <c r="J4" s="3" t="inlineStr">
        <is>
          <t>Días desde la comprobación</t>
        </is>
      </c>
      <c r="K4" s="3" t="inlineStr">
        <is>
          <t>¿Hay que revisarlo?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5" t="n"/>
      <c r="I5" s="6" t="n"/>
      <c r="J5" s="7">
        <f>IF(A5="","",IF(H5="","",TODAY()-H5))</f>
        <v/>
      </c>
      <c r="K5" s="8">
        <f>IF(A5="","",IF(G5="Retirado","",IF(OR(G5&lt;&gt;"Comprobado",H5="",TODAY()-H5&gt;90),"Revisar","")))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5" t="n"/>
      <c r="I6" s="6" t="n"/>
      <c r="J6" s="7">
        <f>IF(A6="","",IF(H6="","",TODAY()-H6))</f>
        <v/>
      </c>
      <c r="K6" s="8">
        <f>IF(A6="","",IF(G6="Retirado","",IF(OR(G6&lt;&gt;"Comprobado",H6="",TODAY()-H6&gt;90),"Revisar","")))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5" t="n"/>
      <c r="I7" s="6" t="n"/>
      <c r="J7" s="7">
        <f>IF(A7="","",IF(H7="","",TODAY()-H7))</f>
        <v/>
      </c>
      <c r="K7" s="8">
        <f>IF(A7="","",IF(G7="Retirado","",IF(OR(G7&lt;&gt;"Comprobado",H7="",TODAY()-H7&gt;90),"Revisar","")))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5" t="n"/>
      <c r="I8" s="6" t="n"/>
      <c r="J8" s="7">
        <f>IF(A8="","",IF(H8="","",TODAY()-H8))</f>
        <v/>
      </c>
      <c r="K8" s="8">
        <f>IF(A8="","",IF(G8="Retirado","",IF(OR(G8&lt;&gt;"Comprobado",H8="",TODAY()-H8&gt;90),"Revisar","")))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5" t="n"/>
      <c r="I9" s="6" t="n"/>
      <c r="J9" s="7">
        <f>IF(A9="","",IF(H9="","",TODAY()-H9))</f>
        <v/>
      </c>
      <c r="K9" s="8">
        <f>IF(A9="","",IF(G9="Retirado","",IF(OR(G9&lt;&gt;"Comprobado",H9="",TODAY()-H9&gt;90),"Revisar","")))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5" t="n"/>
      <c r="I10" s="6" t="n"/>
      <c r="J10" s="7">
        <f>IF(A10="","",IF(H10="","",TODAY()-H10))</f>
        <v/>
      </c>
      <c r="K10" s="8">
        <f>IF(A10="","",IF(G10="Retirado","",IF(OR(G10&lt;&gt;"Comprobado",H10="",TODAY()-H10&gt;90),"Revisar","")))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5" t="n"/>
      <c r="I11" s="6" t="n"/>
      <c r="J11" s="7">
        <f>IF(A11="","",IF(H11="","",TODAY()-H11))</f>
        <v/>
      </c>
      <c r="K11" s="8">
        <f>IF(A11="","",IF(G11="Retirado","",IF(OR(G11&lt;&gt;"Comprobado",H11="",TODAY()-H11&gt;90),"Revisar","")))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5" t="n"/>
      <c r="I12" s="6" t="n"/>
      <c r="J12" s="7">
        <f>IF(A12="","",IF(H12="","",TODAY()-H12))</f>
        <v/>
      </c>
      <c r="K12" s="8">
        <f>IF(A12="","",IF(G12="Retirado","",IF(OR(G12&lt;&gt;"Comprobado",H12="",TODAY()-H12&gt;90),"Revisar","")))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5" t="n"/>
      <c r="I13" s="6" t="n"/>
      <c r="J13" s="7">
        <f>IF(A13="","",IF(H13="","",TODAY()-H13))</f>
        <v/>
      </c>
      <c r="K13" s="8">
        <f>IF(A13="","",IF(G13="Retirado","",IF(OR(G13&lt;&gt;"Comprobado",H13="",TODAY()-H13&gt;90),"Revisar","")))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5" t="n"/>
      <c r="I14" s="6" t="n"/>
      <c r="J14" s="7">
        <f>IF(A14="","",IF(H14="","",TODAY()-H14))</f>
        <v/>
      </c>
      <c r="K14" s="8">
        <f>IF(A14="","",IF(G14="Retirado","",IF(OR(G14&lt;&gt;"Comprobado",H14="",TODAY()-H14&gt;90),"Revisar","")))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5" t="n"/>
      <c r="I15" s="6" t="n"/>
      <c r="J15" s="7">
        <f>IF(A15="","",IF(H15="","",TODAY()-H15))</f>
        <v/>
      </c>
      <c r="K15" s="8">
        <f>IF(A15="","",IF(G15="Retirado","",IF(OR(G15&lt;&gt;"Comprobado",H15="",TODAY()-H15&gt;90),"Revisar","")))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5" t="n"/>
      <c r="I16" s="6" t="n"/>
      <c r="J16" s="7">
        <f>IF(A16="","",IF(H16="","",TODAY()-H16))</f>
        <v/>
      </c>
      <c r="K16" s="8">
        <f>IF(A16="","",IF(G16="Retirado","",IF(OR(G16&lt;&gt;"Comprobado",H16="",TODAY()-H16&gt;90),"Revisar","")))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5" t="n"/>
      <c r="I17" s="6" t="n"/>
      <c r="J17" s="7">
        <f>IF(A17="","",IF(H17="","",TODAY()-H17))</f>
        <v/>
      </c>
      <c r="K17" s="8">
        <f>IF(A17="","",IF(G17="Retirado","",IF(OR(G17&lt;&gt;"Comprobado",H17="",TODAY()-H17&gt;90),"Revisar","")))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5" t="n"/>
      <c r="I18" s="6" t="n"/>
      <c r="J18" s="7">
        <f>IF(A18="","",IF(H18="","",TODAY()-H18))</f>
        <v/>
      </c>
      <c r="K18" s="8">
        <f>IF(A18="","",IF(G18="Retirado","",IF(OR(G18&lt;&gt;"Comprobado",H18="",TODAY()-H18&gt;90),"Revisar","")))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5" t="n"/>
      <c r="I19" s="6" t="n"/>
      <c r="J19" s="7">
        <f>IF(A19="","",IF(H19="","",TODAY()-H19))</f>
        <v/>
      </c>
      <c r="K19" s="8">
        <f>IF(A19="","",IF(G19="Retirado","",IF(OR(G19&lt;&gt;"Comprobado",H19="",TODAY()-H19&gt;90),"Revisar","")))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5" t="n"/>
      <c r="I20" s="6" t="n"/>
      <c r="J20" s="7">
        <f>IF(A20="","",IF(H20="","",TODAY()-H20))</f>
        <v/>
      </c>
      <c r="K20" s="8">
        <f>IF(A20="","",IF(G20="Retirado","",IF(OR(G20&lt;&gt;"Comprobado",H20="",TODAY()-H20&gt;90),"Revisar","")))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5" t="n"/>
      <c r="I21" s="6" t="n"/>
      <c r="J21" s="7">
        <f>IF(A21="","",IF(H21="","",TODAY()-H21))</f>
        <v/>
      </c>
      <c r="K21" s="8">
        <f>IF(A21="","",IF(G21="Retirado","",IF(OR(G21&lt;&gt;"Comprobado",H21="",TODAY()-H21&gt;90),"Revisar","")))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5" t="n"/>
      <c r="I22" s="6" t="n"/>
      <c r="J22" s="7">
        <f>IF(A22="","",IF(H22="","",TODAY()-H22))</f>
        <v/>
      </c>
      <c r="K22" s="8">
        <f>IF(A22="","",IF(G22="Retirado","",IF(OR(G22&lt;&gt;"Comprobado",H22="",TODAY()-H22&gt;90),"Revisar","")))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5" t="n"/>
      <c r="I23" s="6" t="n"/>
      <c r="J23" s="7">
        <f>IF(A23="","",IF(H23="","",TODAY()-H23))</f>
        <v/>
      </c>
      <c r="K23" s="8">
        <f>IF(A23="","",IF(G23="Retirado","",IF(OR(G23&lt;&gt;"Comprobado",H23="",TODAY()-H23&gt;90),"Revisar","")))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5" t="n"/>
      <c r="I24" s="6" t="n"/>
      <c r="J24" s="7">
        <f>IF(A24="","",IF(H24="","",TODAY()-H24))</f>
        <v/>
      </c>
      <c r="K24" s="8">
        <f>IF(A24="","",IF(G24="Retirado","",IF(OR(G24&lt;&gt;"Comprobado",H24="",TODAY()-H24&gt;90),"Revisar","")))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5" t="n"/>
      <c r="I25" s="6" t="n"/>
      <c r="J25" s="7">
        <f>IF(A25="","",IF(H25="","",TODAY()-H25))</f>
        <v/>
      </c>
      <c r="K25" s="8">
        <f>IF(A25="","",IF(G25="Retirado","",IF(OR(G25&lt;&gt;"Comprobado",H25="",TODAY()-H25&gt;90),"Revisar","")))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5" t="n"/>
      <c r="I26" s="6" t="n"/>
      <c r="J26" s="7">
        <f>IF(A26="","",IF(H26="","",TODAY()-H26))</f>
        <v/>
      </c>
      <c r="K26" s="8">
        <f>IF(A26="","",IF(G26="Retirado","",IF(OR(G26&lt;&gt;"Comprobado",H26="",TODAY()-H26&gt;90),"Revisar","")))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5" t="n"/>
      <c r="I27" s="6" t="n"/>
      <c r="J27" s="7">
        <f>IF(A27="","",IF(H27="","",TODAY()-H27))</f>
        <v/>
      </c>
      <c r="K27" s="8">
        <f>IF(A27="","",IF(G27="Retirado","",IF(OR(G27&lt;&gt;"Comprobado",H27="",TODAY()-H27&gt;90),"Revisar","")))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5" t="n"/>
      <c r="I28" s="6" t="n"/>
      <c r="J28" s="7">
        <f>IF(A28="","",IF(H28="","",TODAY()-H28))</f>
        <v/>
      </c>
      <c r="K28" s="8">
        <f>IF(A28="","",IF(G28="Retirado","",IF(OR(G28&lt;&gt;"Comprobado",H28="",TODAY()-H28&gt;90),"Revisar","")))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5" t="n"/>
      <c r="I29" s="6" t="n"/>
      <c r="J29" s="7">
        <f>IF(A29="","",IF(H29="","",TODAY()-H29))</f>
        <v/>
      </c>
      <c r="K29" s="8">
        <f>IF(A29="","",IF(G29="Retirado","",IF(OR(G29&lt;&gt;"Comprobado",H29="",TODAY()-H29&gt;90),"Revisar","")))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5" t="n"/>
      <c r="I30" s="6" t="n"/>
      <c r="J30" s="7">
        <f>IF(A30="","",IF(H30="","",TODAY()-H30))</f>
        <v/>
      </c>
      <c r="K30" s="8">
        <f>IF(A30="","",IF(G30="Retirado","",IF(OR(G30&lt;&gt;"Comprobado",H30="",TODAY()-H30&gt;90),"Revisar","")))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5" t="n"/>
      <c r="I31" s="6" t="n"/>
      <c r="J31" s="7">
        <f>IF(A31="","",IF(H31="","",TODAY()-H31))</f>
        <v/>
      </c>
      <c r="K31" s="8">
        <f>IF(A31="","",IF(G31="Retirado","",IF(OR(G31&lt;&gt;"Comprobado",H31="",TODAY()-H31&gt;90),"Revisar","")))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5" t="n"/>
      <c r="I32" s="6" t="n"/>
      <c r="J32" s="7">
        <f>IF(A32="","",IF(H32="","",TODAY()-H32))</f>
        <v/>
      </c>
      <c r="K32" s="8">
        <f>IF(A32="","",IF(G32="Retirado","",IF(OR(G32&lt;&gt;"Comprobado",H32="",TODAY()-H32&gt;90),"Revisar","")))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5" t="n"/>
      <c r="I33" s="6" t="n"/>
      <c r="J33" s="7">
        <f>IF(A33="","",IF(H33="","",TODAY()-H33))</f>
        <v/>
      </c>
      <c r="K33" s="8">
        <f>IF(A33="","",IF(G33="Retirado","",IF(OR(G33&lt;&gt;"Comprobado",H33="",TODAY()-H33&gt;90),"Revisar","")))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5" t="n"/>
      <c r="I34" s="6" t="n"/>
      <c r="J34" s="7">
        <f>IF(A34="","",IF(H34="","",TODAY()-H34))</f>
        <v/>
      </c>
      <c r="K34" s="8">
        <f>IF(A34="","",IF(G34="Retirado","",IF(OR(G34&lt;&gt;"Comprobado",H34="",TODAY()-H34&gt;90),"Revisar","")))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5" t="n"/>
      <c r="I35" s="6" t="n"/>
      <c r="J35" s="7">
        <f>IF(A35="","",IF(H35="","",TODAY()-H35))</f>
        <v/>
      </c>
      <c r="K35" s="8">
        <f>IF(A35="","",IF(G35="Retirado","",IF(OR(G35&lt;&gt;"Comprobado",H35="",TODAY()-H35&gt;90),"Revisar","")))</f>
        <v/>
      </c>
    </row>
    <row r="36">
      <c r="A36" s="4" t="n"/>
      <c r="B36" s="4" t="n"/>
      <c r="C36" s="4" t="n"/>
      <c r="D36" s="4" t="n"/>
      <c r="E36" s="4" t="n"/>
      <c r="F36" s="4" t="n"/>
      <c r="G36" s="4" t="n"/>
      <c r="H36" s="5" t="n"/>
      <c r="I36" s="6" t="n"/>
      <c r="J36" s="7">
        <f>IF(A36="","",IF(H36="","",TODAY()-H36))</f>
        <v/>
      </c>
      <c r="K36" s="8">
        <f>IF(A36="","",IF(G36="Retirado","",IF(OR(G36&lt;&gt;"Comprobado",H36="",TODAY()-H36&gt;90),"Revisar","")))</f>
        <v/>
      </c>
    </row>
    <row r="37">
      <c r="A37" s="4" t="n"/>
      <c r="B37" s="4" t="n"/>
      <c r="C37" s="4" t="n"/>
      <c r="D37" s="4" t="n"/>
      <c r="E37" s="4" t="n"/>
      <c r="F37" s="4" t="n"/>
      <c r="G37" s="4" t="n"/>
      <c r="H37" s="5" t="n"/>
      <c r="I37" s="6" t="n"/>
      <c r="J37" s="7">
        <f>IF(A37="","",IF(H37="","",TODAY()-H37))</f>
        <v/>
      </c>
      <c r="K37" s="8">
        <f>IF(A37="","",IF(G37="Retirado","",IF(OR(G37&lt;&gt;"Comprobado",H37="",TODAY()-H37&gt;90),"Revisar","")))</f>
        <v/>
      </c>
    </row>
    <row r="38">
      <c r="A38" s="4" t="n"/>
      <c r="B38" s="4" t="n"/>
      <c r="C38" s="4" t="n"/>
      <c r="D38" s="4" t="n"/>
      <c r="E38" s="4" t="n"/>
      <c r="F38" s="4" t="n"/>
      <c r="G38" s="4" t="n"/>
      <c r="H38" s="5" t="n"/>
      <c r="I38" s="6" t="n"/>
      <c r="J38" s="7">
        <f>IF(A38="","",IF(H38="","",TODAY()-H38))</f>
        <v/>
      </c>
      <c r="K38" s="8">
        <f>IF(A38="","",IF(G38="Retirado","",IF(OR(G38&lt;&gt;"Comprobado",H38="",TODAY()-H38&gt;90),"Revisar","")))</f>
        <v/>
      </c>
    </row>
    <row r="39">
      <c r="A39" s="4" t="n"/>
      <c r="B39" s="4" t="n"/>
      <c r="C39" s="4" t="n"/>
      <c r="D39" s="4" t="n"/>
      <c r="E39" s="4" t="n"/>
      <c r="F39" s="4" t="n"/>
      <c r="G39" s="4" t="n"/>
      <c r="H39" s="5" t="n"/>
      <c r="I39" s="6" t="n"/>
      <c r="J39" s="7">
        <f>IF(A39="","",IF(H39="","",TODAY()-H39))</f>
        <v/>
      </c>
      <c r="K39" s="8">
        <f>IF(A39="","",IF(G39="Retirado","",IF(OR(G39&lt;&gt;"Comprobado",H39="",TODAY()-H39&gt;90),"Revisar","")))</f>
        <v/>
      </c>
    </row>
    <row r="40">
      <c r="A40" s="4" t="n"/>
      <c r="B40" s="4" t="n"/>
      <c r="C40" s="4" t="n"/>
      <c r="D40" s="4" t="n"/>
      <c r="E40" s="4" t="n"/>
      <c r="F40" s="4" t="n"/>
      <c r="G40" s="4" t="n"/>
      <c r="H40" s="5" t="n"/>
      <c r="I40" s="6" t="n"/>
      <c r="J40" s="7">
        <f>IF(A40="","",IF(H40="","",TODAY()-H40))</f>
        <v/>
      </c>
      <c r="K40" s="8">
        <f>IF(A40="","",IF(G40="Retirado","",IF(OR(G40&lt;&gt;"Comprobado",H40="",TODAY()-H40&gt;90),"Revisar","")))</f>
        <v/>
      </c>
    </row>
    <row r="41">
      <c r="A41" s="4" t="n"/>
      <c r="B41" s="4" t="n"/>
      <c r="C41" s="4" t="n"/>
      <c r="D41" s="4" t="n"/>
      <c r="E41" s="4" t="n"/>
      <c r="F41" s="4" t="n"/>
      <c r="G41" s="4" t="n"/>
      <c r="H41" s="5" t="n"/>
      <c r="I41" s="6" t="n"/>
      <c r="J41" s="7">
        <f>IF(A41="","",IF(H41="","",TODAY()-H41))</f>
        <v/>
      </c>
      <c r="K41" s="8">
        <f>IF(A41="","",IF(G41="Retirado","",IF(OR(G41&lt;&gt;"Comprobado",H41="",TODAY()-H41&gt;90),"Revisar","")))</f>
        <v/>
      </c>
    </row>
    <row r="42">
      <c r="A42" s="4" t="n"/>
      <c r="B42" s="4" t="n"/>
      <c r="C42" s="4" t="n"/>
      <c r="D42" s="4" t="n"/>
      <c r="E42" s="4" t="n"/>
      <c r="F42" s="4" t="n"/>
      <c r="G42" s="4" t="n"/>
      <c r="H42" s="5" t="n"/>
      <c r="I42" s="6" t="n"/>
      <c r="J42" s="7">
        <f>IF(A42="","",IF(H42="","",TODAY()-H42))</f>
        <v/>
      </c>
      <c r="K42" s="8">
        <f>IF(A42="","",IF(G42="Retirado","",IF(OR(G42&lt;&gt;"Comprobado",H42="",TODAY()-H42&gt;90),"Revisar","")))</f>
        <v/>
      </c>
    </row>
    <row r="43">
      <c r="A43" s="4" t="n"/>
      <c r="B43" s="4" t="n"/>
      <c r="C43" s="4" t="n"/>
      <c r="D43" s="4" t="n"/>
      <c r="E43" s="4" t="n"/>
      <c r="F43" s="4" t="n"/>
      <c r="G43" s="4" t="n"/>
      <c r="H43" s="5" t="n"/>
      <c r="I43" s="6" t="n"/>
      <c r="J43" s="7">
        <f>IF(A43="","",IF(H43="","",TODAY()-H43))</f>
        <v/>
      </c>
      <c r="K43" s="8">
        <f>IF(A43="","",IF(G43="Retirado","",IF(OR(G43&lt;&gt;"Comprobado",H43="",TODAY()-H43&gt;90),"Revisar","")))</f>
        <v/>
      </c>
    </row>
    <row r="44">
      <c r="A44" s="4" t="n"/>
      <c r="B44" s="4" t="n"/>
      <c r="C44" s="4" t="n"/>
      <c r="D44" s="4" t="n"/>
      <c r="E44" s="4" t="n"/>
      <c r="F44" s="4" t="n"/>
      <c r="G44" s="4" t="n"/>
      <c r="H44" s="5" t="n"/>
      <c r="I44" s="6" t="n"/>
      <c r="J44" s="7">
        <f>IF(A44="","",IF(H44="","",TODAY()-H44))</f>
        <v/>
      </c>
      <c r="K44" s="8">
        <f>IF(A44="","",IF(G44="Retirado","",IF(OR(G44&lt;&gt;"Comprobado",H44="",TODAY()-H44&gt;90),"Revisar","")))</f>
        <v/>
      </c>
    </row>
    <row r="45">
      <c r="A45" s="4" t="n"/>
      <c r="B45" s="4" t="n"/>
      <c r="C45" s="4" t="n"/>
      <c r="D45" s="4" t="n"/>
      <c r="E45" s="4" t="n"/>
      <c r="F45" s="4" t="n"/>
      <c r="G45" s="4" t="n"/>
      <c r="H45" s="5" t="n"/>
      <c r="I45" s="6" t="n"/>
      <c r="J45" s="7">
        <f>IF(A45="","",IF(H45="","",TODAY()-H45))</f>
        <v/>
      </c>
      <c r="K45" s="8">
        <f>IF(A45="","",IF(G45="Retirado","",IF(OR(G45&lt;&gt;"Comprobado",H45="",TODAY()-H45&gt;90),"Revisar","")))</f>
        <v/>
      </c>
    </row>
    <row r="46">
      <c r="A46" s="4" t="n"/>
      <c r="B46" s="4" t="n"/>
      <c r="C46" s="4" t="n"/>
      <c r="D46" s="4" t="n"/>
      <c r="E46" s="4" t="n"/>
      <c r="F46" s="4" t="n"/>
      <c r="G46" s="4" t="n"/>
      <c r="H46" s="5" t="n"/>
      <c r="I46" s="6" t="n"/>
      <c r="J46" s="7">
        <f>IF(A46="","",IF(H46="","",TODAY()-H46))</f>
        <v/>
      </c>
      <c r="K46" s="8">
        <f>IF(A46="","",IF(G46="Retirado","",IF(OR(G46&lt;&gt;"Comprobado",H46="",TODAY()-H46&gt;90),"Revisar","")))</f>
        <v/>
      </c>
    </row>
    <row r="47">
      <c r="A47" s="4" t="n"/>
      <c r="B47" s="4" t="n"/>
      <c r="C47" s="4" t="n"/>
      <c r="D47" s="4" t="n"/>
      <c r="E47" s="4" t="n"/>
      <c r="F47" s="4" t="n"/>
      <c r="G47" s="4" t="n"/>
      <c r="H47" s="5" t="n"/>
      <c r="I47" s="6" t="n"/>
      <c r="J47" s="7">
        <f>IF(A47="","",IF(H47="","",TODAY()-H47))</f>
        <v/>
      </c>
      <c r="K47" s="8">
        <f>IF(A47="","",IF(G47="Retirado","",IF(OR(G47&lt;&gt;"Comprobado",H47="",TODAY()-H47&gt;90),"Revisar","")))</f>
        <v/>
      </c>
    </row>
    <row r="48">
      <c r="A48" s="4" t="n"/>
      <c r="B48" s="4" t="n"/>
      <c r="C48" s="4" t="n"/>
      <c r="D48" s="4" t="n"/>
      <c r="E48" s="4" t="n"/>
      <c r="F48" s="4" t="n"/>
      <c r="G48" s="4" t="n"/>
      <c r="H48" s="5" t="n"/>
      <c r="I48" s="6" t="n"/>
      <c r="J48" s="7">
        <f>IF(A48="","",IF(H48="","",TODAY()-H48))</f>
        <v/>
      </c>
      <c r="K48" s="8">
        <f>IF(A48="","",IF(G48="Retirado","",IF(OR(G48&lt;&gt;"Comprobado",H48="",TODAY()-H48&gt;90),"Revisar","")))</f>
        <v/>
      </c>
    </row>
    <row r="49">
      <c r="A49" s="4" t="n"/>
      <c r="B49" s="4" t="n"/>
      <c r="C49" s="4" t="n"/>
      <c r="D49" s="4" t="n"/>
      <c r="E49" s="4" t="n"/>
      <c r="F49" s="4" t="n"/>
      <c r="G49" s="4" t="n"/>
      <c r="H49" s="5" t="n"/>
      <c r="I49" s="6" t="n"/>
      <c r="J49" s="7">
        <f>IF(A49="","",IF(H49="","",TODAY()-H49))</f>
        <v/>
      </c>
      <c r="K49" s="8">
        <f>IF(A49="","",IF(G49="Retirado","",IF(OR(G49&lt;&gt;"Comprobado",H49="",TODAY()-H49&gt;90),"Revisar","")))</f>
        <v/>
      </c>
    </row>
    <row r="50">
      <c r="A50" s="4" t="n"/>
      <c r="B50" s="4" t="n"/>
      <c r="C50" s="4" t="n"/>
      <c r="D50" s="4" t="n"/>
      <c r="E50" s="4" t="n"/>
      <c r="F50" s="4" t="n"/>
      <c r="G50" s="4" t="n"/>
      <c r="H50" s="5" t="n"/>
      <c r="I50" s="6" t="n"/>
      <c r="J50" s="7">
        <f>IF(A50="","",IF(H50="","",TODAY()-H50))</f>
        <v/>
      </c>
      <c r="K50" s="8">
        <f>IF(A50="","",IF(G50="Retirado","",IF(OR(G50&lt;&gt;"Comprobado",H50="",TODAY()-H50&gt;90),"Revisar","")))</f>
        <v/>
      </c>
    </row>
    <row r="51">
      <c r="A51" s="4" t="n"/>
      <c r="B51" s="4" t="n"/>
      <c r="C51" s="4" t="n"/>
      <c r="D51" s="4" t="n"/>
      <c r="E51" s="4" t="n"/>
      <c r="F51" s="4" t="n"/>
      <c r="G51" s="4" t="n"/>
      <c r="H51" s="5" t="n"/>
      <c r="I51" s="6" t="n"/>
      <c r="J51" s="7">
        <f>IF(A51="","",IF(H51="","",TODAY()-H51))</f>
        <v/>
      </c>
      <c r="K51" s="8">
        <f>IF(A51="","",IF(G51="Retirado","",IF(OR(G51&lt;&gt;"Comprobado",H51="",TODAY()-H51&gt;90),"Revisar","")))</f>
        <v/>
      </c>
    </row>
    <row r="52">
      <c r="A52" s="4" t="n"/>
      <c r="B52" s="4" t="n"/>
      <c r="C52" s="4" t="n"/>
      <c r="D52" s="4" t="n"/>
      <c r="E52" s="4" t="n"/>
      <c r="F52" s="4" t="n"/>
      <c r="G52" s="4" t="n"/>
      <c r="H52" s="5" t="n"/>
      <c r="I52" s="6" t="n"/>
      <c r="J52" s="7">
        <f>IF(A52="","",IF(H52="","",TODAY()-H52))</f>
        <v/>
      </c>
      <c r="K52" s="8">
        <f>IF(A52="","",IF(G52="Retirado","",IF(OR(G52&lt;&gt;"Comprobado",H52="",TODAY()-H52&gt;90),"Revisar","")))</f>
        <v/>
      </c>
    </row>
    <row r="53">
      <c r="A53" s="4" t="n"/>
      <c r="B53" s="4" t="n"/>
      <c r="C53" s="4" t="n"/>
      <c r="D53" s="4" t="n"/>
      <c r="E53" s="4" t="n"/>
      <c r="F53" s="4" t="n"/>
      <c r="G53" s="4" t="n"/>
      <c r="H53" s="5" t="n"/>
      <c r="I53" s="6" t="n"/>
      <c r="J53" s="7">
        <f>IF(A53="","",IF(H53="","",TODAY()-H53))</f>
        <v/>
      </c>
      <c r="K53" s="8">
        <f>IF(A53="","",IF(G53="Retirado","",IF(OR(G53&lt;&gt;"Comprobado",H53="",TODAY()-H53&gt;90),"Revisar","")))</f>
        <v/>
      </c>
    </row>
    <row r="54">
      <c r="A54" s="4" t="n"/>
      <c r="B54" s="4" t="n"/>
      <c r="C54" s="4" t="n"/>
      <c r="D54" s="4" t="n"/>
      <c r="E54" s="4" t="n"/>
      <c r="F54" s="4" t="n"/>
      <c r="G54" s="4" t="n"/>
      <c r="H54" s="5" t="n"/>
      <c r="I54" s="6" t="n"/>
      <c r="J54" s="7">
        <f>IF(A54="","",IF(H54="","",TODAY()-H54))</f>
        <v/>
      </c>
      <c r="K54" s="8">
        <f>IF(A54="","",IF(G54="Retirado","",IF(OR(G54&lt;&gt;"Comprobado",H54="",TODAY()-H54&gt;90),"Revisar","")))</f>
        <v/>
      </c>
    </row>
    <row r="55">
      <c r="A55" s="4" t="n"/>
      <c r="B55" s="4" t="n"/>
      <c r="C55" s="4" t="n"/>
      <c r="D55" s="4" t="n"/>
      <c r="E55" s="4" t="n"/>
      <c r="F55" s="4" t="n"/>
      <c r="G55" s="4" t="n"/>
      <c r="H55" s="5" t="n"/>
      <c r="I55" s="6" t="n"/>
      <c r="J55" s="7">
        <f>IF(A55="","",IF(H55="","",TODAY()-H55))</f>
        <v/>
      </c>
      <c r="K55" s="8">
        <f>IF(A55="","",IF(G55="Retirado","",IF(OR(G55&lt;&gt;"Comprobado",H55="",TODAY()-H55&gt;90),"Revisar","")))</f>
        <v/>
      </c>
    </row>
    <row r="56">
      <c r="A56" s="4" t="n"/>
      <c r="B56" s="4" t="n"/>
      <c r="C56" s="4" t="n"/>
      <c r="D56" s="4" t="n"/>
      <c r="E56" s="4" t="n"/>
      <c r="F56" s="4" t="n"/>
      <c r="G56" s="4" t="n"/>
      <c r="H56" s="5" t="n"/>
      <c r="I56" s="6" t="n"/>
      <c r="J56" s="7">
        <f>IF(A56="","",IF(H56="","",TODAY()-H56))</f>
        <v/>
      </c>
      <c r="K56" s="8">
        <f>IF(A56="","",IF(G56="Retirado","",IF(OR(G56&lt;&gt;"Comprobado",H56="",TODAY()-H56&gt;90),"Revisar","")))</f>
        <v/>
      </c>
    </row>
    <row r="57">
      <c r="A57" s="4" t="n"/>
      <c r="B57" s="4" t="n"/>
      <c r="C57" s="4" t="n"/>
      <c r="D57" s="4" t="n"/>
      <c r="E57" s="4" t="n"/>
      <c r="F57" s="4" t="n"/>
      <c r="G57" s="4" t="n"/>
      <c r="H57" s="5" t="n"/>
      <c r="I57" s="6" t="n"/>
      <c r="J57" s="7">
        <f>IF(A57="","",IF(H57="","",TODAY()-H57))</f>
        <v/>
      </c>
      <c r="K57" s="8">
        <f>IF(A57="","",IF(G57="Retirado","",IF(OR(G57&lt;&gt;"Comprobado",H57="",TODAY()-H57&gt;90),"Revisar","")))</f>
        <v/>
      </c>
    </row>
    <row r="58">
      <c r="A58" s="4" t="n"/>
      <c r="B58" s="4" t="n"/>
      <c r="C58" s="4" t="n"/>
      <c r="D58" s="4" t="n"/>
      <c r="E58" s="4" t="n"/>
      <c r="F58" s="4" t="n"/>
      <c r="G58" s="4" t="n"/>
      <c r="H58" s="5" t="n"/>
      <c r="I58" s="6" t="n"/>
      <c r="J58" s="7">
        <f>IF(A58="","",IF(H58="","",TODAY()-H58))</f>
        <v/>
      </c>
      <c r="K58" s="8">
        <f>IF(A58="","",IF(G58="Retirado","",IF(OR(G58&lt;&gt;"Comprobado",H58="",TODAY()-H58&gt;90),"Revisar","")))</f>
        <v/>
      </c>
    </row>
    <row r="59">
      <c r="A59" s="4" t="n"/>
      <c r="B59" s="4" t="n"/>
      <c r="C59" s="4" t="n"/>
      <c r="D59" s="4" t="n"/>
      <c r="E59" s="4" t="n"/>
      <c r="F59" s="4" t="n"/>
      <c r="G59" s="4" t="n"/>
      <c r="H59" s="5" t="n"/>
      <c r="I59" s="6" t="n"/>
      <c r="J59" s="7">
        <f>IF(A59="","",IF(H59="","",TODAY()-H59))</f>
        <v/>
      </c>
      <c r="K59" s="8">
        <f>IF(A59="","",IF(G59="Retirado","",IF(OR(G59&lt;&gt;"Comprobado",H59="",TODAY()-H59&gt;90),"Revisar","")))</f>
        <v/>
      </c>
    </row>
    <row r="60">
      <c r="A60" s="4" t="n"/>
      <c r="B60" s="4" t="n"/>
      <c r="C60" s="4" t="n"/>
      <c r="D60" s="4" t="n"/>
      <c r="E60" s="4" t="n"/>
      <c r="F60" s="4" t="n"/>
      <c r="G60" s="4" t="n"/>
      <c r="H60" s="5" t="n"/>
      <c r="I60" s="6" t="n"/>
      <c r="J60" s="7">
        <f>IF(A60="","",IF(H60="","",TODAY()-H60))</f>
        <v/>
      </c>
      <c r="K60" s="8">
        <f>IF(A60="","",IF(G60="Retirado","",IF(OR(G60&lt;&gt;"Comprobado",H60="",TODAY()-H60&gt;90),"Revisar","")))</f>
        <v/>
      </c>
    </row>
    <row r="61">
      <c r="A61" s="4" t="n"/>
      <c r="B61" s="4" t="n"/>
      <c r="C61" s="4" t="n"/>
      <c r="D61" s="4" t="n"/>
      <c r="E61" s="4" t="n"/>
      <c r="F61" s="4" t="n"/>
      <c r="G61" s="4" t="n"/>
      <c r="H61" s="5" t="n"/>
      <c r="I61" s="6" t="n"/>
      <c r="J61" s="7">
        <f>IF(A61="","",IF(H61="","",TODAY()-H61))</f>
        <v/>
      </c>
      <c r="K61" s="8">
        <f>IF(A61="","",IF(G61="Retirado","",IF(OR(G61&lt;&gt;"Comprobado",H61="",TODAY()-H61&gt;90),"Revisar","")))</f>
        <v/>
      </c>
    </row>
    <row r="62">
      <c r="A62" s="4" t="n"/>
      <c r="B62" s="4" t="n"/>
      <c r="C62" s="4" t="n"/>
      <c r="D62" s="4" t="n"/>
      <c r="E62" s="4" t="n"/>
      <c r="F62" s="4" t="n"/>
      <c r="G62" s="4" t="n"/>
      <c r="H62" s="5" t="n"/>
      <c r="I62" s="6" t="n"/>
      <c r="J62" s="7">
        <f>IF(A62="","",IF(H62="","",TODAY()-H62))</f>
        <v/>
      </c>
      <c r="K62" s="8">
        <f>IF(A62="","",IF(G62="Retirado","",IF(OR(G62&lt;&gt;"Comprobado",H62="",TODAY()-H62&gt;90),"Revisar","")))</f>
        <v/>
      </c>
    </row>
    <row r="63">
      <c r="A63" s="4" t="n"/>
      <c r="B63" s="4" t="n"/>
      <c r="C63" s="4" t="n"/>
      <c r="D63" s="4" t="n"/>
      <c r="E63" s="4" t="n"/>
      <c r="F63" s="4" t="n"/>
      <c r="G63" s="4" t="n"/>
      <c r="H63" s="5" t="n"/>
      <c r="I63" s="6" t="n"/>
      <c r="J63" s="7">
        <f>IF(A63="","",IF(H63="","",TODAY()-H63))</f>
        <v/>
      </c>
      <c r="K63" s="8">
        <f>IF(A63="","",IF(G63="Retirado","",IF(OR(G63&lt;&gt;"Comprobado",H63="",TODAY()-H63&gt;90),"Revisar","")))</f>
        <v/>
      </c>
    </row>
    <row r="64">
      <c r="A64" s="4" t="n"/>
      <c r="B64" s="4" t="n"/>
      <c r="C64" s="4" t="n"/>
      <c r="D64" s="4" t="n"/>
      <c r="E64" s="4" t="n"/>
      <c r="F64" s="4" t="n"/>
      <c r="G64" s="4" t="n"/>
      <c r="H64" s="5" t="n"/>
      <c r="I64" s="6" t="n"/>
      <c r="J64" s="7">
        <f>IF(A64="","",IF(H64="","",TODAY()-H64))</f>
        <v/>
      </c>
      <c r="K64" s="8">
        <f>IF(A64="","",IF(G64="Retirado","",IF(OR(G64&lt;&gt;"Comprobado",H64="",TODAY()-H64&gt;90),"Revisar","")))</f>
        <v/>
      </c>
    </row>
    <row r="65">
      <c r="A65" s="4" t="n"/>
      <c r="B65" s="4" t="n"/>
      <c r="C65" s="4" t="n"/>
      <c r="D65" s="4" t="n"/>
      <c r="E65" s="4" t="n"/>
      <c r="F65" s="4" t="n"/>
      <c r="G65" s="4" t="n"/>
      <c r="H65" s="5" t="n"/>
      <c r="I65" s="6" t="n"/>
      <c r="J65" s="7">
        <f>IF(A65="","",IF(H65="","",TODAY()-H65))</f>
        <v/>
      </c>
      <c r="K65" s="8">
        <f>IF(A65="","",IF(G65="Retirado","",IF(OR(G65&lt;&gt;"Comprobado",H65="",TODAY()-H65&gt;90),"Revisar","")))</f>
        <v/>
      </c>
    </row>
    <row r="66">
      <c r="A66" s="4" t="n"/>
      <c r="B66" s="4" t="n"/>
      <c r="C66" s="4" t="n"/>
      <c r="D66" s="4" t="n"/>
      <c r="E66" s="4" t="n"/>
      <c r="F66" s="4" t="n"/>
      <c r="G66" s="4" t="n"/>
      <c r="H66" s="5" t="n"/>
      <c r="I66" s="6" t="n"/>
      <c r="J66" s="7">
        <f>IF(A66="","",IF(H66="","",TODAY()-H66))</f>
        <v/>
      </c>
      <c r="K66" s="8">
        <f>IF(A66="","",IF(G66="Retirado","",IF(OR(G66&lt;&gt;"Comprobado",H66="",TODAY()-H66&gt;90),"Revisar","")))</f>
        <v/>
      </c>
    </row>
    <row r="67">
      <c r="A67" s="4" t="n"/>
      <c r="B67" s="4" t="n"/>
      <c r="C67" s="4" t="n"/>
      <c r="D67" s="4" t="n"/>
      <c r="E67" s="4" t="n"/>
      <c r="F67" s="4" t="n"/>
      <c r="G67" s="4" t="n"/>
      <c r="H67" s="5" t="n"/>
      <c r="I67" s="6" t="n"/>
      <c r="J67" s="7">
        <f>IF(A67="","",IF(H67="","",TODAY()-H67))</f>
        <v/>
      </c>
      <c r="K67" s="8">
        <f>IF(A67="","",IF(G67="Retirado","",IF(OR(G67&lt;&gt;"Comprobado",H67="",TODAY()-H67&gt;90),"Revisar","")))</f>
        <v/>
      </c>
    </row>
    <row r="68">
      <c r="A68" s="4" t="n"/>
      <c r="B68" s="4" t="n"/>
      <c r="C68" s="4" t="n"/>
      <c r="D68" s="4" t="n"/>
      <c r="E68" s="4" t="n"/>
      <c r="F68" s="4" t="n"/>
      <c r="G68" s="4" t="n"/>
      <c r="H68" s="5" t="n"/>
      <c r="I68" s="6" t="n"/>
      <c r="J68" s="7">
        <f>IF(A68="","",IF(H68="","",TODAY()-H68))</f>
        <v/>
      </c>
      <c r="K68" s="8">
        <f>IF(A68="","",IF(G68="Retirado","",IF(OR(G68&lt;&gt;"Comprobado",H68="",TODAY()-H68&gt;90),"Revisar","")))</f>
        <v/>
      </c>
    </row>
    <row r="69">
      <c r="A69" s="4" t="n"/>
      <c r="B69" s="4" t="n"/>
      <c r="C69" s="4" t="n"/>
      <c r="D69" s="4" t="n"/>
      <c r="E69" s="4" t="n"/>
      <c r="F69" s="4" t="n"/>
      <c r="G69" s="4" t="n"/>
      <c r="H69" s="5" t="n"/>
      <c r="I69" s="6" t="n"/>
      <c r="J69" s="7">
        <f>IF(A69="","",IF(H69="","",TODAY()-H69))</f>
        <v/>
      </c>
      <c r="K69" s="8">
        <f>IF(A69="","",IF(G69="Retirado","",IF(OR(G69&lt;&gt;"Comprobado",H69="",TODAY()-H69&gt;90),"Revisar","")))</f>
        <v/>
      </c>
    </row>
    <row r="70">
      <c r="A70" s="4" t="n"/>
      <c r="B70" s="4" t="n"/>
      <c r="C70" s="4" t="n"/>
      <c r="D70" s="4" t="n"/>
      <c r="E70" s="4" t="n"/>
      <c r="F70" s="4" t="n"/>
      <c r="G70" s="4" t="n"/>
      <c r="H70" s="5" t="n"/>
      <c r="I70" s="6" t="n"/>
      <c r="J70" s="7">
        <f>IF(A70="","",IF(H70="","",TODAY()-H70))</f>
        <v/>
      </c>
      <c r="K70" s="8">
        <f>IF(A70="","",IF(G70="Retirado","",IF(OR(G70&lt;&gt;"Comprobado",H70="",TODAY()-H70&gt;90),"Revisar","")))</f>
        <v/>
      </c>
    </row>
    <row r="71">
      <c r="A71" s="4" t="n"/>
      <c r="B71" s="4" t="n"/>
      <c r="C71" s="4" t="n"/>
      <c r="D71" s="4" t="n"/>
      <c r="E71" s="4" t="n"/>
      <c r="F71" s="4" t="n"/>
      <c r="G71" s="4" t="n"/>
      <c r="H71" s="5" t="n"/>
      <c r="I71" s="6" t="n"/>
      <c r="J71" s="7">
        <f>IF(A71="","",IF(H71="","",TODAY()-H71))</f>
        <v/>
      </c>
      <c r="K71" s="8">
        <f>IF(A71="","",IF(G71="Retirado","",IF(OR(G71&lt;&gt;"Comprobado",H71="",TODAY()-H71&gt;90),"Revisar","")))</f>
        <v/>
      </c>
    </row>
    <row r="72">
      <c r="A72" s="4" t="n"/>
      <c r="B72" s="4" t="n"/>
      <c r="C72" s="4" t="n"/>
      <c r="D72" s="4" t="n"/>
      <c r="E72" s="4" t="n"/>
      <c r="F72" s="4" t="n"/>
      <c r="G72" s="4" t="n"/>
      <c r="H72" s="5" t="n"/>
      <c r="I72" s="6" t="n"/>
      <c r="J72" s="7">
        <f>IF(A72="","",IF(H72="","",TODAY()-H72))</f>
        <v/>
      </c>
      <c r="K72" s="8">
        <f>IF(A72="","",IF(G72="Retirado","",IF(OR(G72&lt;&gt;"Comprobado",H72="",TODAY()-H72&gt;90),"Revisar","")))</f>
        <v/>
      </c>
    </row>
    <row r="73">
      <c r="A73" s="4" t="n"/>
      <c r="B73" s="4" t="n"/>
      <c r="C73" s="4" t="n"/>
      <c r="D73" s="4" t="n"/>
      <c r="E73" s="4" t="n"/>
      <c r="F73" s="4" t="n"/>
      <c r="G73" s="4" t="n"/>
      <c r="H73" s="5" t="n"/>
      <c r="I73" s="6" t="n"/>
      <c r="J73" s="7">
        <f>IF(A73="","",IF(H73="","",TODAY()-H73))</f>
        <v/>
      </c>
      <c r="K73" s="8">
        <f>IF(A73="","",IF(G73="Retirado","",IF(OR(G73&lt;&gt;"Comprobado",H73="",TODAY()-H73&gt;90),"Revisar","")))</f>
        <v/>
      </c>
    </row>
    <row r="74">
      <c r="A74" s="4" t="n"/>
      <c r="B74" s="4" t="n"/>
      <c r="C74" s="4" t="n"/>
      <c r="D74" s="4" t="n"/>
      <c r="E74" s="4" t="n"/>
      <c r="F74" s="4" t="n"/>
      <c r="G74" s="4" t="n"/>
      <c r="H74" s="5" t="n"/>
      <c r="I74" s="6" t="n"/>
      <c r="J74" s="7">
        <f>IF(A74="","",IF(H74="","",TODAY()-H74))</f>
        <v/>
      </c>
      <c r="K74" s="8">
        <f>IF(A74="","",IF(G74="Retirado","",IF(OR(G74&lt;&gt;"Comprobado",H74="",TODAY()-H74&gt;90),"Revisar","")))</f>
        <v/>
      </c>
    </row>
    <row r="75">
      <c r="A75" s="4" t="n"/>
      <c r="B75" s="4" t="n"/>
      <c r="C75" s="4" t="n"/>
      <c r="D75" s="4" t="n"/>
      <c r="E75" s="4" t="n"/>
      <c r="F75" s="4" t="n"/>
      <c r="G75" s="4" t="n"/>
      <c r="H75" s="5" t="n"/>
      <c r="I75" s="6" t="n"/>
      <c r="J75" s="7">
        <f>IF(A75="","",IF(H75="","",TODAY()-H75))</f>
        <v/>
      </c>
      <c r="K75" s="8">
        <f>IF(A75="","",IF(G75="Retirado","",IF(OR(G75&lt;&gt;"Comprobado",H75="",TODAY()-H75&gt;90),"Revisar","")))</f>
        <v/>
      </c>
    </row>
    <row r="76">
      <c r="A76" s="4" t="n"/>
      <c r="B76" s="4" t="n"/>
      <c r="C76" s="4" t="n"/>
      <c r="D76" s="4" t="n"/>
      <c r="E76" s="4" t="n"/>
      <c r="F76" s="4" t="n"/>
      <c r="G76" s="4" t="n"/>
      <c r="H76" s="5" t="n"/>
      <c r="I76" s="6" t="n"/>
      <c r="J76" s="7">
        <f>IF(A76="","",IF(H76="","",TODAY()-H76))</f>
        <v/>
      </c>
      <c r="K76" s="8">
        <f>IF(A76="","",IF(G76="Retirado","",IF(OR(G76&lt;&gt;"Comprobado",H76="",TODAY()-H76&gt;90),"Revisar","")))</f>
        <v/>
      </c>
    </row>
    <row r="77">
      <c r="A77" s="4" t="n"/>
      <c r="B77" s="4" t="n"/>
      <c r="C77" s="4" t="n"/>
      <c r="D77" s="4" t="n"/>
      <c r="E77" s="4" t="n"/>
      <c r="F77" s="4" t="n"/>
      <c r="G77" s="4" t="n"/>
      <c r="H77" s="5" t="n"/>
      <c r="I77" s="6" t="n"/>
      <c r="J77" s="7">
        <f>IF(A77="","",IF(H77="","",TODAY()-H77))</f>
        <v/>
      </c>
      <c r="K77" s="8">
        <f>IF(A77="","",IF(G77="Retirado","",IF(OR(G77&lt;&gt;"Comprobado",H77="",TODAY()-H77&gt;90),"Revisar","")))</f>
        <v/>
      </c>
    </row>
    <row r="78">
      <c r="A78" s="4" t="n"/>
      <c r="B78" s="4" t="n"/>
      <c r="C78" s="4" t="n"/>
      <c r="D78" s="4" t="n"/>
      <c r="E78" s="4" t="n"/>
      <c r="F78" s="4" t="n"/>
      <c r="G78" s="4" t="n"/>
      <c r="H78" s="5" t="n"/>
      <c r="I78" s="6" t="n"/>
      <c r="J78" s="7">
        <f>IF(A78="","",IF(H78="","",TODAY()-H78))</f>
        <v/>
      </c>
      <c r="K78" s="8">
        <f>IF(A78="","",IF(G78="Retirado","",IF(OR(G78&lt;&gt;"Comprobado",H78="",TODAY()-H78&gt;90),"Revisar","")))</f>
        <v/>
      </c>
    </row>
    <row r="79">
      <c r="A79" s="4" t="n"/>
      <c r="B79" s="4" t="n"/>
      <c r="C79" s="4" t="n"/>
      <c r="D79" s="4" t="n"/>
      <c r="E79" s="4" t="n"/>
      <c r="F79" s="4" t="n"/>
      <c r="G79" s="4" t="n"/>
      <c r="H79" s="5" t="n"/>
      <c r="I79" s="6" t="n"/>
      <c r="J79" s="7">
        <f>IF(A79="","",IF(H79="","",TODAY()-H79))</f>
        <v/>
      </c>
      <c r="K79" s="8">
        <f>IF(A79="","",IF(G79="Retirado","",IF(OR(G79&lt;&gt;"Comprobado",H79="",TODAY()-H79&gt;90),"Revisar","")))</f>
        <v/>
      </c>
    </row>
    <row r="80">
      <c r="A80" s="4" t="n"/>
      <c r="B80" s="4" t="n"/>
      <c r="C80" s="4" t="n"/>
      <c r="D80" s="4" t="n"/>
      <c r="E80" s="4" t="n"/>
      <c r="F80" s="4" t="n"/>
      <c r="G80" s="4" t="n"/>
      <c r="H80" s="5" t="n"/>
      <c r="I80" s="6" t="n"/>
      <c r="J80" s="7">
        <f>IF(A80="","",IF(H80="","",TODAY()-H80))</f>
        <v/>
      </c>
      <c r="K80" s="8">
        <f>IF(A80="","",IF(G80="Retirado","",IF(OR(G80&lt;&gt;"Comprobado",H80="",TODAY()-H80&gt;90),"Revisar","")))</f>
        <v/>
      </c>
    </row>
    <row r="81">
      <c r="A81" s="4" t="n"/>
      <c r="B81" s="4" t="n"/>
      <c r="C81" s="4" t="n"/>
      <c r="D81" s="4" t="n"/>
      <c r="E81" s="4" t="n"/>
      <c r="F81" s="4" t="n"/>
      <c r="G81" s="4" t="n"/>
      <c r="H81" s="5" t="n"/>
      <c r="I81" s="6" t="n"/>
      <c r="J81" s="7">
        <f>IF(A81="","",IF(H81="","",TODAY()-H81))</f>
        <v/>
      </c>
      <c r="K81" s="8">
        <f>IF(A81="","",IF(G81="Retirado","",IF(OR(G81&lt;&gt;"Comprobado",H81="",TODAY()-H81&gt;90),"Revisar","")))</f>
        <v/>
      </c>
    </row>
    <row r="82">
      <c r="A82" s="4" t="n"/>
      <c r="B82" s="4" t="n"/>
      <c r="C82" s="4" t="n"/>
      <c r="D82" s="4" t="n"/>
      <c r="E82" s="4" t="n"/>
      <c r="F82" s="4" t="n"/>
      <c r="G82" s="4" t="n"/>
      <c r="H82" s="5" t="n"/>
      <c r="I82" s="6" t="n"/>
      <c r="J82" s="7">
        <f>IF(A82="","",IF(H82="","",TODAY()-H82))</f>
        <v/>
      </c>
      <c r="K82" s="8">
        <f>IF(A82="","",IF(G82="Retirado","",IF(OR(G82&lt;&gt;"Comprobado",H82="",TODAY()-H82&gt;90),"Revisar","")))</f>
        <v/>
      </c>
    </row>
    <row r="83">
      <c r="A83" s="4" t="n"/>
      <c r="B83" s="4" t="n"/>
      <c r="C83" s="4" t="n"/>
      <c r="D83" s="4" t="n"/>
      <c r="E83" s="4" t="n"/>
      <c r="F83" s="4" t="n"/>
      <c r="G83" s="4" t="n"/>
      <c r="H83" s="5" t="n"/>
      <c r="I83" s="6" t="n"/>
      <c r="J83" s="7">
        <f>IF(A83="","",IF(H83="","",TODAY()-H83))</f>
        <v/>
      </c>
      <c r="K83" s="8">
        <f>IF(A83="","",IF(G83="Retirado","",IF(OR(G83&lt;&gt;"Comprobado",H83="",TODAY()-H83&gt;90),"Revisar","")))</f>
        <v/>
      </c>
    </row>
    <row r="84">
      <c r="A84" s="4" t="n"/>
      <c r="B84" s="4" t="n"/>
      <c r="C84" s="4" t="n"/>
      <c r="D84" s="4" t="n"/>
      <c r="E84" s="4" t="n"/>
      <c r="F84" s="4" t="n"/>
      <c r="G84" s="4" t="n"/>
      <c r="H84" s="5" t="n"/>
      <c r="I84" s="6" t="n"/>
      <c r="J84" s="7">
        <f>IF(A84="","",IF(H84="","",TODAY()-H84))</f>
        <v/>
      </c>
      <c r="K84" s="8">
        <f>IF(A84="","",IF(G84="Retirado","",IF(OR(G84&lt;&gt;"Comprobado",H84="",TODAY()-H84&gt;90),"Revisar","")))</f>
        <v/>
      </c>
    </row>
    <row r="85">
      <c r="A85" s="4" t="n"/>
      <c r="B85" s="4" t="n"/>
      <c r="C85" s="4" t="n"/>
      <c r="D85" s="4" t="n"/>
      <c r="E85" s="4" t="n"/>
      <c r="F85" s="4" t="n"/>
      <c r="G85" s="4" t="n"/>
      <c r="H85" s="5" t="n"/>
      <c r="I85" s="6" t="n"/>
      <c r="J85" s="7">
        <f>IF(A85="","",IF(H85="","",TODAY()-H85))</f>
        <v/>
      </c>
      <c r="K85" s="8">
        <f>IF(A85="","",IF(G85="Retirado","",IF(OR(G85&lt;&gt;"Comprobado",H85="",TODAY()-H85&gt;90),"Revisar","")))</f>
        <v/>
      </c>
    </row>
    <row r="86">
      <c r="A86" s="4" t="n"/>
      <c r="B86" s="4" t="n"/>
      <c r="C86" s="4" t="n"/>
      <c r="D86" s="4" t="n"/>
      <c r="E86" s="4" t="n"/>
      <c r="F86" s="4" t="n"/>
      <c r="G86" s="4" t="n"/>
      <c r="H86" s="5" t="n"/>
      <c r="I86" s="6" t="n"/>
      <c r="J86" s="7">
        <f>IF(A86="","",IF(H86="","",TODAY()-H86))</f>
        <v/>
      </c>
      <c r="K86" s="8">
        <f>IF(A86="","",IF(G86="Retirado","",IF(OR(G86&lt;&gt;"Comprobado",H86="",TODAY()-H86&gt;90),"Revisar","")))</f>
        <v/>
      </c>
    </row>
    <row r="87">
      <c r="A87" s="4" t="n"/>
      <c r="B87" s="4" t="n"/>
      <c r="C87" s="4" t="n"/>
      <c r="D87" s="4" t="n"/>
      <c r="E87" s="4" t="n"/>
      <c r="F87" s="4" t="n"/>
      <c r="G87" s="4" t="n"/>
      <c r="H87" s="5" t="n"/>
      <c r="I87" s="6" t="n"/>
      <c r="J87" s="7">
        <f>IF(A87="","",IF(H87="","",TODAY()-H87))</f>
        <v/>
      </c>
      <c r="K87" s="8">
        <f>IF(A87="","",IF(G87="Retirado","",IF(OR(G87&lt;&gt;"Comprobado",H87="",TODAY()-H87&gt;90),"Revisar","")))</f>
        <v/>
      </c>
    </row>
    <row r="88">
      <c r="A88" s="4" t="n"/>
      <c r="B88" s="4" t="n"/>
      <c r="C88" s="4" t="n"/>
      <c r="D88" s="4" t="n"/>
      <c r="E88" s="4" t="n"/>
      <c r="F88" s="4" t="n"/>
      <c r="G88" s="4" t="n"/>
      <c r="H88" s="5" t="n"/>
      <c r="I88" s="6" t="n"/>
      <c r="J88" s="7">
        <f>IF(A88="","",IF(H88="","",TODAY()-H88))</f>
        <v/>
      </c>
      <c r="K88" s="8">
        <f>IF(A88="","",IF(G88="Retirado","",IF(OR(G88&lt;&gt;"Comprobado",H88="",TODAY()-H88&gt;90),"Revisar","")))</f>
        <v/>
      </c>
    </row>
    <row r="89">
      <c r="A89" s="4" t="n"/>
      <c r="B89" s="4" t="n"/>
      <c r="C89" s="4" t="n"/>
      <c r="D89" s="4" t="n"/>
      <c r="E89" s="4" t="n"/>
      <c r="F89" s="4" t="n"/>
      <c r="G89" s="4" t="n"/>
      <c r="H89" s="5" t="n"/>
      <c r="I89" s="6" t="n"/>
      <c r="J89" s="7">
        <f>IF(A89="","",IF(H89="","",TODAY()-H89))</f>
        <v/>
      </c>
      <c r="K89" s="8">
        <f>IF(A89="","",IF(G89="Retirado","",IF(OR(G89&lt;&gt;"Comprobado",H89="",TODAY()-H89&gt;90),"Revisar","")))</f>
        <v/>
      </c>
    </row>
    <row r="90">
      <c r="A90" s="4" t="n"/>
      <c r="B90" s="4" t="n"/>
      <c r="C90" s="4" t="n"/>
      <c r="D90" s="4" t="n"/>
      <c r="E90" s="4" t="n"/>
      <c r="F90" s="4" t="n"/>
      <c r="G90" s="4" t="n"/>
      <c r="H90" s="5" t="n"/>
      <c r="I90" s="6" t="n"/>
      <c r="J90" s="7">
        <f>IF(A90="","",IF(H90="","",TODAY()-H90))</f>
        <v/>
      </c>
      <c r="K90" s="8">
        <f>IF(A90="","",IF(G90="Retirado","",IF(OR(G90&lt;&gt;"Comprobado",H90="",TODAY()-H90&gt;90),"Revisar","")))</f>
        <v/>
      </c>
    </row>
    <row r="91">
      <c r="A91" s="4" t="n"/>
      <c r="B91" s="4" t="n"/>
      <c r="C91" s="4" t="n"/>
      <c r="D91" s="4" t="n"/>
      <c r="E91" s="4" t="n"/>
      <c r="F91" s="4" t="n"/>
      <c r="G91" s="4" t="n"/>
      <c r="H91" s="5" t="n"/>
      <c r="I91" s="6" t="n"/>
      <c r="J91" s="7">
        <f>IF(A91="","",IF(H91="","",TODAY()-H91))</f>
        <v/>
      </c>
      <c r="K91" s="8">
        <f>IF(A91="","",IF(G91="Retirado","",IF(OR(G91&lt;&gt;"Comprobado",H91="",TODAY()-H91&gt;90),"Revisar","")))</f>
        <v/>
      </c>
    </row>
    <row r="92">
      <c r="A92" s="4" t="n"/>
      <c r="B92" s="4" t="n"/>
      <c r="C92" s="4" t="n"/>
      <c r="D92" s="4" t="n"/>
      <c r="E92" s="4" t="n"/>
      <c r="F92" s="4" t="n"/>
      <c r="G92" s="4" t="n"/>
      <c r="H92" s="5" t="n"/>
      <c r="I92" s="6" t="n"/>
      <c r="J92" s="7">
        <f>IF(A92="","",IF(H92="","",TODAY()-H92))</f>
        <v/>
      </c>
      <c r="K92" s="8">
        <f>IF(A92="","",IF(G92="Retirado","",IF(OR(G92&lt;&gt;"Comprobado",H92="",TODAY()-H92&gt;90),"Revisar","")))</f>
        <v/>
      </c>
    </row>
    <row r="93">
      <c r="A93" s="4" t="n"/>
      <c r="B93" s="4" t="n"/>
      <c r="C93" s="4" t="n"/>
      <c r="D93" s="4" t="n"/>
      <c r="E93" s="4" t="n"/>
      <c r="F93" s="4" t="n"/>
      <c r="G93" s="4" t="n"/>
      <c r="H93" s="5" t="n"/>
      <c r="I93" s="6" t="n"/>
      <c r="J93" s="7">
        <f>IF(A93="","",IF(H93="","",TODAY()-H93))</f>
        <v/>
      </c>
      <c r="K93" s="8">
        <f>IF(A93="","",IF(G93="Retirado","",IF(OR(G93&lt;&gt;"Comprobado",H93="",TODAY()-H93&gt;90),"Revisar","")))</f>
        <v/>
      </c>
    </row>
    <row r="94">
      <c r="A94" s="4" t="n"/>
      <c r="B94" s="4" t="n"/>
      <c r="C94" s="4" t="n"/>
      <c r="D94" s="4" t="n"/>
      <c r="E94" s="4" t="n"/>
      <c r="F94" s="4" t="n"/>
      <c r="G94" s="4" t="n"/>
      <c r="H94" s="5" t="n"/>
      <c r="I94" s="6" t="n"/>
      <c r="J94" s="7">
        <f>IF(A94="","",IF(H94="","",TODAY()-H94))</f>
        <v/>
      </c>
      <c r="K94" s="8">
        <f>IF(A94="","",IF(G94="Retirado","",IF(OR(G94&lt;&gt;"Comprobado",H94="",TODAY()-H94&gt;90),"Revisar","")))</f>
        <v/>
      </c>
    </row>
    <row r="95">
      <c r="A95" s="4" t="n"/>
      <c r="B95" s="4" t="n"/>
      <c r="C95" s="4" t="n"/>
      <c r="D95" s="4" t="n"/>
      <c r="E95" s="4" t="n"/>
      <c r="F95" s="4" t="n"/>
      <c r="G95" s="4" t="n"/>
      <c r="H95" s="5" t="n"/>
      <c r="I95" s="6" t="n"/>
      <c r="J95" s="7">
        <f>IF(A95="","",IF(H95="","",TODAY()-H95))</f>
        <v/>
      </c>
      <c r="K95" s="8">
        <f>IF(A95="","",IF(G95="Retirado","",IF(OR(G95&lt;&gt;"Comprobado",H95="",TODAY()-H95&gt;90),"Revisar","")))</f>
        <v/>
      </c>
    </row>
    <row r="96">
      <c r="A96" s="4" t="n"/>
      <c r="B96" s="4" t="n"/>
      <c r="C96" s="4" t="n"/>
      <c r="D96" s="4" t="n"/>
      <c r="E96" s="4" t="n"/>
      <c r="F96" s="4" t="n"/>
      <c r="G96" s="4" t="n"/>
      <c r="H96" s="5" t="n"/>
      <c r="I96" s="6" t="n"/>
      <c r="J96" s="7">
        <f>IF(A96="","",IF(H96="","",TODAY()-H96))</f>
        <v/>
      </c>
      <c r="K96" s="8">
        <f>IF(A96="","",IF(G96="Retirado","",IF(OR(G96&lt;&gt;"Comprobado",H96="",TODAY()-H96&gt;90),"Revisar","")))</f>
        <v/>
      </c>
    </row>
    <row r="97">
      <c r="A97" s="4" t="n"/>
      <c r="B97" s="4" t="n"/>
      <c r="C97" s="4" t="n"/>
      <c r="D97" s="4" t="n"/>
      <c r="E97" s="4" t="n"/>
      <c r="F97" s="4" t="n"/>
      <c r="G97" s="4" t="n"/>
      <c r="H97" s="5" t="n"/>
      <c r="I97" s="6" t="n"/>
      <c r="J97" s="7">
        <f>IF(A97="","",IF(H97="","",TODAY()-H97))</f>
        <v/>
      </c>
      <c r="K97" s="8">
        <f>IF(A97="","",IF(G97="Retirado","",IF(OR(G97&lt;&gt;"Comprobado",H97="",TODAY()-H97&gt;90),"Revisar","")))</f>
        <v/>
      </c>
    </row>
    <row r="98">
      <c r="A98" s="4" t="n"/>
      <c r="B98" s="4" t="n"/>
      <c r="C98" s="4" t="n"/>
      <c r="D98" s="4" t="n"/>
      <c r="E98" s="4" t="n"/>
      <c r="F98" s="4" t="n"/>
      <c r="G98" s="4" t="n"/>
      <c r="H98" s="5" t="n"/>
      <c r="I98" s="6" t="n"/>
      <c r="J98" s="7">
        <f>IF(A98="","",IF(H98="","",TODAY()-H98))</f>
        <v/>
      </c>
      <c r="K98" s="8">
        <f>IF(A98="","",IF(G98="Retirado","",IF(OR(G98&lt;&gt;"Comprobado",H98="",TODAY()-H98&gt;90),"Revisar","")))</f>
        <v/>
      </c>
    </row>
    <row r="99">
      <c r="A99" s="4" t="n"/>
      <c r="B99" s="4" t="n"/>
      <c r="C99" s="4" t="n"/>
      <c r="D99" s="4" t="n"/>
      <c r="E99" s="4" t="n"/>
      <c r="F99" s="4" t="n"/>
      <c r="G99" s="4" t="n"/>
      <c r="H99" s="5" t="n"/>
      <c r="I99" s="6" t="n"/>
      <c r="J99" s="7">
        <f>IF(A99="","",IF(H99="","",TODAY()-H99))</f>
        <v/>
      </c>
      <c r="K99" s="8">
        <f>IF(A99="","",IF(G99="Retirado","",IF(OR(G99&lt;&gt;"Comprobado",H99="",TODAY()-H99&gt;90),"Revisar","")))</f>
        <v/>
      </c>
    </row>
    <row r="100">
      <c r="A100" s="4" t="n"/>
      <c r="B100" s="4" t="n"/>
      <c r="C100" s="4" t="n"/>
      <c r="D100" s="4" t="n"/>
      <c r="E100" s="4" t="n"/>
      <c r="F100" s="4" t="n"/>
      <c r="G100" s="4" t="n"/>
      <c r="H100" s="5" t="n"/>
      <c r="I100" s="6" t="n"/>
      <c r="J100" s="7">
        <f>IF(A100="","",IF(H100="","",TODAY()-H100))</f>
        <v/>
      </c>
      <c r="K100" s="8">
        <f>IF(A100="","",IF(G100="Retirado","",IF(OR(G100&lt;&gt;"Comprobado",H100="",TODAY()-H100&gt;90),"Revisar","")))</f>
        <v/>
      </c>
    </row>
    <row r="101">
      <c r="A101" s="4" t="n"/>
      <c r="B101" s="4" t="n"/>
      <c r="C101" s="4" t="n"/>
      <c r="D101" s="4" t="n"/>
      <c r="E101" s="4" t="n"/>
      <c r="F101" s="4" t="n"/>
      <c r="G101" s="4" t="n"/>
      <c r="H101" s="5" t="n"/>
      <c r="I101" s="6" t="n"/>
      <c r="J101" s="7">
        <f>IF(A101="","",IF(H101="","",TODAY()-H101))</f>
        <v/>
      </c>
      <c r="K101" s="8">
        <f>IF(A101="","",IF(G101="Retirado","",IF(OR(G101&lt;&gt;"Comprobado",H101="",TODAY()-H101&gt;90),"Revisar","")))</f>
        <v/>
      </c>
    </row>
    <row r="102">
      <c r="A102" s="4" t="n"/>
      <c r="B102" s="4" t="n"/>
      <c r="C102" s="4" t="n"/>
      <c r="D102" s="4" t="n"/>
      <c r="E102" s="4" t="n"/>
      <c r="F102" s="4" t="n"/>
      <c r="G102" s="4" t="n"/>
      <c r="H102" s="5" t="n"/>
      <c r="I102" s="6" t="n"/>
      <c r="J102" s="7">
        <f>IF(A102="","",IF(H102="","",TODAY()-H102))</f>
        <v/>
      </c>
      <c r="K102" s="8">
        <f>IF(A102="","",IF(G102="Retirado","",IF(OR(G102&lt;&gt;"Comprobado",H102="",TODAY()-H102&gt;90),"Revisar","")))</f>
        <v/>
      </c>
    </row>
    <row r="103">
      <c r="A103" s="4" t="n"/>
      <c r="B103" s="4" t="n"/>
      <c r="C103" s="4" t="n"/>
      <c r="D103" s="4" t="n"/>
      <c r="E103" s="4" t="n"/>
      <c r="F103" s="4" t="n"/>
      <c r="G103" s="4" t="n"/>
      <c r="H103" s="5" t="n"/>
      <c r="I103" s="6" t="n"/>
      <c r="J103" s="7">
        <f>IF(A103="","",IF(H103="","",TODAY()-H103))</f>
        <v/>
      </c>
      <c r="K103" s="8">
        <f>IF(A103="","",IF(G103="Retirado","",IF(OR(G103&lt;&gt;"Comprobado",H103="",TODAY()-H103&gt;90),"Revisar","")))</f>
        <v/>
      </c>
    </row>
    <row r="104">
      <c r="A104" s="4" t="n"/>
      <c r="B104" s="4" t="n"/>
      <c r="C104" s="4" t="n"/>
      <c r="D104" s="4" t="n"/>
      <c r="E104" s="4" t="n"/>
      <c r="F104" s="4" t="n"/>
      <c r="G104" s="4" t="n"/>
      <c r="H104" s="5" t="n"/>
      <c r="I104" s="6" t="n"/>
      <c r="J104" s="7">
        <f>IF(A104="","",IF(H104="","",TODAY()-H104))</f>
        <v/>
      </c>
      <c r="K104" s="8">
        <f>IF(A104="","",IF(G104="Retirado","",IF(OR(G104&lt;&gt;"Comprobado",H104="",TODAY()-H104&gt;90),"Revisar","")))</f>
        <v/>
      </c>
    </row>
    <row r="105">
      <c r="A105" s="4" t="n"/>
      <c r="B105" s="4" t="n"/>
      <c r="C105" s="4" t="n"/>
      <c r="D105" s="4" t="n"/>
      <c r="E105" s="4" t="n"/>
      <c r="F105" s="4" t="n"/>
      <c r="G105" s="4" t="n"/>
      <c r="H105" s="5" t="n"/>
      <c r="I105" s="6" t="n"/>
      <c r="J105" s="7">
        <f>IF(A105="","",IF(H105="","",TODAY()-H105))</f>
        <v/>
      </c>
      <c r="K105" s="8">
        <f>IF(A105="","",IF(G105="Retirado","",IF(OR(G105&lt;&gt;"Comprobado",H105="",TODAY()-H105&gt;90),"Revisar","")))</f>
        <v/>
      </c>
    </row>
    <row r="106">
      <c r="A106" s="4" t="n"/>
      <c r="B106" s="4" t="n"/>
      <c r="C106" s="4" t="n"/>
      <c r="D106" s="4" t="n"/>
      <c r="E106" s="4" t="n"/>
      <c r="F106" s="4" t="n"/>
      <c r="G106" s="4" t="n"/>
      <c r="H106" s="5" t="n"/>
      <c r="I106" s="6" t="n"/>
      <c r="J106" s="7">
        <f>IF(A106="","",IF(H106="","",TODAY()-H106))</f>
        <v/>
      </c>
      <c r="K106" s="8">
        <f>IF(A106="","",IF(G106="Retirado","",IF(OR(G106&lt;&gt;"Comprobado",H106="",TODAY()-H106&gt;90),"Revisar","")))</f>
        <v/>
      </c>
    </row>
    <row r="107">
      <c r="A107" s="4" t="n"/>
      <c r="B107" s="4" t="n"/>
      <c r="C107" s="4" t="n"/>
      <c r="D107" s="4" t="n"/>
      <c r="E107" s="4" t="n"/>
      <c r="F107" s="4" t="n"/>
      <c r="G107" s="4" t="n"/>
      <c r="H107" s="5" t="n"/>
      <c r="I107" s="6" t="n"/>
      <c r="J107" s="7">
        <f>IF(A107="","",IF(H107="","",TODAY()-H107))</f>
        <v/>
      </c>
      <c r="K107" s="8">
        <f>IF(A107="","",IF(G107="Retirado","",IF(OR(G107&lt;&gt;"Comprobado",H107="",TODAY()-H107&gt;90),"Revisar","")))</f>
        <v/>
      </c>
    </row>
    <row r="108">
      <c r="A108" s="4" t="n"/>
      <c r="B108" s="4" t="n"/>
      <c r="C108" s="4" t="n"/>
      <c r="D108" s="4" t="n"/>
      <c r="E108" s="4" t="n"/>
      <c r="F108" s="4" t="n"/>
      <c r="G108" s="4" t="n"/>
      <c r="H108" s="5" t="n"/>
      <c r="I108" s="6" t="n"/>
      <c r="J108" s="7">
        <f>IF(A108="","",IF(H108="","",TODAY()-H108))</f>
        <v/>
      </c>
      <c r="K108" s="8">
        <f>IF(A108="","",IF(G108="Retirado","",IF(OR(G108&lt;&gt;"Comprobado",H108="",TODAY()-H108&gt;90),"Revisar","")))</f>
        <v/>
      </c>
    </row>
    <row r="109">
      <c r="A109" s="4" t="n"/>
      <c r="B109" s="4" t="n"/>
      <c r="C109" s="4" t="n"/>
      <c r="D109" s="4" t="n"/>
      <c r="E109" s="4" t="n"/>
      <c r="F109" s="4" t="n"/>
      <c r="G109" s="4" t="n"/>
      <c r="H109" s="5" t="n"/>
      <c r="I109" s="6" t="n"/>
      <c r="J109" s="7">
        <f>IF(A109="","",IF(H109="","",TODAY()-H109))</f>
        <v/>
      </c>
      <c r="K109" s="8">
        <f>IF(A109="","",IF(G109="Retirado","",IF(OR(G109&lt;&gt;"Comprobado",H109="",TODAY()-H109&gt;90),"Revisar","")))</f>
        <v/>
      </c>
    </row>
    <row r="110">
      <c r="A110" s="4" t="n"/>
      <c r="B110" s="4" t="n"/>
      <c r="C110" s="4" t="n"/>
      <c r="D110" s="4" t="n"/>
      <c r="E110" s="4" t="n"/>
      <c r="F110" s="4" t="n"/>
      <c r="G110" s="4" t="n"/>
      <c r="H110" s="5" t="n"/>
      <c r="I110" s="6" t="n"/>
      <c r="J110" s="7">
        <f>IF(A110="","",IF(H110="","",TODAY()-H110))</f>
        <v/>
      </c>
      <c r="K110" s="8">
        <f>IF(A110="","",IF(G110="Retirado","",IF(OR(G110&lt;&gt;"Comprobado",H110="",TODAY()-H110&gt;90),"Revisar","")))</f>
        <v/>
      </c>
    </row>
    <row r="111">
      <c r="A111" s="4" t="n"/>
      <c r="B111" s="4" t="n"/>
      <c r="C111" s="4" t="n"/>
      <c r="D111" s="4" t="n"/>
      <c r="E111" s="4" t="n"/>
      <c r="F111" s="4" t="n"/>
      <c r="G111" s="4" t="n"/>
      <c r="H111" s="5" t="n"/>
      <c r="I111" s="6" t="n"/>
      <c r="J111" s="7">
        <f>IF(A111="","",IF(H111="","",TODAY()-H111))</f>
        <v/>
      </c>
      <c r="K111" s="8">
        <f>IF(A111="","",IF(G111="Retirado","",IF(OR(G111&lt;&gt;"Comprobado",H111="",TODAY()-H111&gt;90),"Revisar","")))</f>
        <v/>
      </c>
    </row>
    <row r="112">
      <c r="A112" s="4" t="n"/>
      <c r="B112" s="4" t="n"/>
      <c r="C112" s="4" t="n"/>
      <c r="D112" s="4" t="n"/>
      <c r="E112" s="4" t="n"/>
      <c r="F112" s="4" t="n"/>
      <c r="G112" s="4" t="n"/>
      <c r="H112" s="5" t="n"/>
      <c r="I112" s="6" t="n"/>
      <c r="J112" s="7">
        <f>IF(A112="","",IF(H112="","",TODAY()-H112))</f>
        <v/>
      </c>
      <c r="K112" s="8">
        <f>IF(A112="","",IF(G112="Retirado","",IF(OR(G112&lt;&gt;"Comprobado",H112="",TODAY()-H112&gt;90),"Revisar","")))</f>
        <v/>
      </c>
    </row>
    <row r="113">
      <c r="A113" s="4" t="n"/>
      <c r="B113" s="4" t="n"/>
      <c r="C113" s="4" t="n"/>
      <c r="D113" s="4" t="n"/>
      <c r="E113" s="4" t="n"/>
      <c r="F113" s="4" t="n"/>
      <c r="G113" s="4" t="n"/>
      <c r="H113" s="5" t="n"/>
      <c r="I113" s="6" t="n"/>
      <c r="J113" s="7">
        <f>IF(A113="","",IF(H113="","",TODAY()-H113))</f>
        <v/>
      </c>
      <c r="K113" s="8">
        <f>IF(A113="","",IF(G113="Retirado","",IF(OR(G113&lt;&gt;"Comprobado",H113="",TODAY()-H113&gt;90),"Revisar","")))</f>
        <v/>
      </c>
    </row>
    <row r="114">
      <c r="A114" s="4" t="n"/>
      <c r="B114" s="4" t="n"/>
      <c r="C114" s="4" t="n"/>
      <c r="D114" s="4" t="n"/>
      <c r="E114" s="4" t="n"/>
      <c r="F114" s="4" t="n"/>
      <c r="G114" s="4" t="n"/>
      <c r="H114" s="5" t="n"/>
      <c r="I114" s="6" t="n"/>
      <c r="J114" s="7">
        <f>IF(A114="","",IF(H114="","",TODAY()-H114))</f>
        <v/>
      </c>
      <c r="K114" s="8">
        <f>IF(A114="","",IF(G114="Retirado","",IF(OR(G114&lt;&gt;"Comprobado",H114="",TODAY()-H114&gt;90),"Revisar","")))</f>
        <v/>
      </c>
    </row>
    <row r="115">
      <c r="A115" s="4" t="n"/>
      <c r="B115" s="4" t="n"/>
      <c r="C115" s="4" t="n"/>
      <c r="D115" s="4" t="n"/>
      <c r="E115" s="4" t="n"/>
      <c r="F115" s="4" t="n"/>
      <c r="G115" s="4" t="n"/>
      <c r="H115" s="5" t="n"/>
      <c r="I115" s="6" t="n"/>
      <c r="J115" s="7">
        <f>IF(A115="","",IF(H115="","",TODAY()-H115))</f>
        <v/>
      </c>
      <c r="K115" s="8">
        <f>IF(A115="","",IF(G115="Retirado","",IF(OR(G115&lt;&gt;"Comprobado",H115="",TODAY()-H115&gt;90),"Revisar","")))</f>
        <v/>
      </c>
    </row>
    <row r="116">
      <c r="A116" s="4" t="n"/>
      <c r="B116" s="4" t="n"/>
      <c r="C116" s="4" t="n"/>
      <c r="D116" s="4" t="n"/>
      <c r="E116" s="4" t="n"/>
      <c r="F116" s="4" t="n"/>
      <c r="G116" s="4" t="n"/>
      <c r="H116" s="5" t="n"/>
      <c r="I116" s="6" t="n"/>
      <c r="J116" s="7">
        <f>IF(A116="","",IF(H116="","",TODAY()-H116))</f>
        <v/>
      </c>
      <c r="K116" s="8">
        <f>IF(A116="","",IF(G116="Retirado","",IF(OR(G116&lt;&gt;"Comprobado",H116="",TODAY()-H116&gt;90),"Revisar","")))</f>
        <v/>
      </c>
    </row>
    <row r="117">
      <c r="A117" s="4" t="n"/>
      <c r="B117" s="4" t="n"/>
      <c r="C117" s="4" t="n"/>
      <c r="D117" s="4" t="n"/>
      <c r="E117" s="4" t="n"/>
      <c r="F117" s="4" t="n"/>
      <c r="G117" s="4" t="n"/>
      <c r="H117" s="5" t="n"/>
      <c r="I117" s="6" t="n"/>
      <c r="J117" s="7">
        <f>IF(A117="","",IF(H117="","",TODAY()-H117))</f>
        <v/>
      </c>
      <c r="K117" s="8">
        <f>IF(A117="","",IF(G117="Retirado","",IF(OR(G117&lt;&gt;"Comprobado",H117="",TODAY()-H117&gt;90),"Revisar","")))</f>
        <v/>
      </c>
    </row>
    <row r="118">
      <c r="A118" s="4" t="n"/>
      <c r="B118" s="4" t="n"/>
      <c r="C118" s="4" t="n"/>
      <c r="D118" s="4" t="n"/>
      <c r="E118" s="4" t="n"/>
      <c r="F118" s="4" t="n"/>
      <c r="G118" s="4" t="n"/>
      <c r="H118" s="5" t="n"/>
      <c r="I118" s="6" t="n"/>
      <c r="J118" s="7">
        <f>IF(A118="","",IF(H118="","",TODAY()-H118))</f>
        <v/>
      </c>
      <c r="K118" s="8">
        <f>IF(A118="","",IF(G118="Retirado","",IF(OR(G118&lt;&gt;"Comprobado",H118="",TODAY()-H118&gt;90),"Revisar","")))</f>
        <v/>
      </c>
    </row>
    <row r="119">
      <c r="A119" s="4" t="n"/>
      <c r="B119" s="4" t="n"/>
      <c r="C119" s="4" t="n"/>
      <c r="D119" s="4" t="n"/>
      <c r="E119" s="4" t="n"/>
      <c r="F119" s="4" t="n"/>
      <c r="G119" s="4" t="n"/>
      <c r="H119" s="5" t="n"/>
      <c r="I119" s="6" t="n"/>
      <c r="J119" s="7">
        <f>IF(A119="","",IF(H119="","",TODAY()-H119))</f>
        <v/>
      </c>
      <c r="K119" s="8">
        <f>IF(A119="","",IF(G119="Retirado","",IF(OR(G119&lt;&gt;"Comprobado",H119="",TODAY()-H119&gt;90),"Revisar","")))</f>
        <v/>
      </c>
    </row>
    <row r="120">
      <c r="A120" s="4" t="n"/>
      <c r="B120" s="4" t="n"/>
      <c r="C120" s="4" t="n"/>
      <c r="D120" s="4" t="n"/>
      <c r="E120" s="4" t="n"/>
      <c r="F120" s="4" t="n"/>
      <c r="G120" s="4" t="n"/>
      <c r="H120" s="5" t="n"/>
      <c r="I120" s="6" t="n"/>
      <c r="J120" s="7">
        <f>IF(A120="","",IF(H120="","",TODAY()-H120))</f>
        <v/>
      </c>
      <c r="K120" s="8">
        <f>IF(A120="","",IF(G120="Retirado","",IF(OR(G120&lt;&gt;"Comprobado",H120="",TODAY()-H120&gt;90),"Revisar","")))</f>
        <v/>
      </c>
    </row>
    <row r="121">
      <c r="A121" s="4" t="n"/>
      <c r="B121" s="4" t="n"/>
      <c r="C121" s="4" t="n"/>
      <c r="D121" s="4" t="n"/>
      <c r="E121" s="4" t="n"/>
      <c r="F121" s="4" t="n"/>
      <c r="G121" s="4" t="n"/>
      <c r="H121" s="5" t="n"/>
      <c r="I121" s="6" t="n"/>
      <c r="J121" s="7">
        <f>IF(A121="","",IF(H121="","",TODAY()-H121))</f>
        <v/>
      </c>
      <c r="K121" s="8">
        <f>IF(A121="","",IF(G121="Retirado","",IF(OR(G121&lt;&gt;"Comprobado",H121="",TODAY()-H121&gt;90),"Revisar","")))</f>
        <v/>
      </c>
    </row>
    <row r="122">
      <c r="A122" s="4" t="n"/>
      <c r="B122" s="4" t="n"/>
      <c r="C122" s="4" t="n"/>
      <c r="D122" s="4" t="n"/>
      <c r="E122" s="4" t="n"/>
      <c r="F122" s="4" t="n"/>
      <c r="G122" s="4" t="n"/>
      <c r="H122" s="5" t="n"/>
      <c r="I122" s="6" t="n"/>
      <c r="J122" s="7">
        <f>IF(A122="","",IF(H122="","",TODAY()-H122))</f>
        <v/>
      </c>
      <c r="K122" s="8">
        <f>IF(A122="","",IF(G122="Retirado","",IF(OR(G122&lt;&gt;"Comprobado",H122="",TODAY()-H122&gt;90),"Revisar","")))</f>
        <v/>
      </c>
    </row>
    <row r="123">
      <c r="A123" s="4" t="n"/>
      <c r="B123" s="4" t="n"/>
      <c r="C123" s="4" t="n"/>
      <c r="D123" s="4" t="n"/>
      <c r="E123" s="4" t="n"/>
      <c r="F123" s="4" t="n"/>
      <c r="G123" s="4" t="n"/>
      <c r="H123" s="5" t="n"/>
      <c r="I123" s="6" t="n"/>
      <c r="J123" s="7">
        <f>IF(A123="","",IF(H123="","",TODAY()-H123))</f>
        <v/>
      </c>
      <c r="K123" s="8">
        <f>IF(A123="","",IF(G123="Retirado","",IF(OR(G123&lt;&gt;"Comprobado",H123="",TODAY()-H123&gt;90),"Revisar","")))</f>
        <v/>
      </c>
    </row>
    <row r="124">
      <c r="A124" s="4" t="n"/>
      <c r="B124" s="4" t="n"/>
      <c r="C124" s="4" t="n"/>
      <c r="D124" s="4" t="n"/>
      <c r="E124" s="4" t="n"/>
      <c r="F124" s="4" t="n"/>
      <c r="G124" s="4" t="n"/>
      <c r="H124" s="5" t="n"/>
      <c r="I124" s="6" t="n"/>
      <c r="J124" s="7">
        <f>IF(A124="","",IF(H124="","",TODAY()-H124))</f>
        <v/>
      </c>
      <c r="K124" s="8">
        <f>IF(A124="","",IF(G124="Retirado","",IF(OR(G124&lt;&gt;"Comprobado",H124="",TODAY()-H124&gt;90),"Revisar","")))</f>
        <v/>
      </c>
    </row>
    <row r="125">
      <c r="A125" s="4" t="n"/>
      <c r="B125" s="4" t="n"/>
      <c r="C125" s="4" t="n"/>
      <c r="D125" s="4" t="n"/>
      <c r="E125" s="4" t="n"/>
      <c r="F125" s="4" t="n"/>
      <c r="G125" s="4" t="n"/>
      <c r="H125" s="5" t="n"/>
      <c r="I125" s="6" t="n"/>
      <c r="J125" s="7">
        <f>IF(A125="","",IF(H125="","",TODAY()-H125))</f>
        <v/>
      </c>
      <c r="K125" s="8">
        <f>IF(A125="","",IF(G125="Retirado","",IF(OR(G125&lt;&gt;"Comprobado",H125="",TODAY()-H125&gt;90),"Revisar","")))</f>
        <v/>
      </c>
    </row>
    <row r="126">
      <c r="A126" s="4" t="n"/>
      <c r="B126" s="4" t="n"/>
      <c r="C126" s="4" t="n"/>
      <c r="D126" s="4" t="n"/>
      <c r="E126" s="4" t="n"/>
      <c r="F126" s="4" t="n"/>
      <c r="G126" s="4" t="n"/>
      <c r="H126" s="5" t="n"/>
      <c r="I126" s="6" t="n"/>
      <c r="J126" s="7">
        <f>IF(A126="","",IF(H126="","",TODAY()-H126))</f>
        <v/>
      </c>
      <c r="K126" s="8">
        <f>IF(A126="","",IF(G126="Retirado","",IF(OR(G126&lt;&gt;"Comprobado",H126="",TODAY()-H126&gt;90),"Revisar","")))</f>
        <v/>
      </c>
    </row>
    <row r="127">
      <c r="A127" s="4" t="n"/>
      <c r="B127" s="4" t="n"/>
      <c r="C127" s="4" t="n"/>
      <c r="D127" s="4" t="n"/>
      <c r="E127" s="4" t="n"/>
      <c r="F127" s="4" t="n"/>
      <c r="G127" s="4" t="n"/>
      <c r="H127" s="5" t="n"/>
      <c r="I127" s="6" t="n"/>
      <c r="J127" s="7">
        <f>IF(A127="","",IF(H127="","",TODAY()-H127))</f>
        <v/>
      </c>
      <c r="K127" s="8">
        <f>IF(A127="","",IF(G127="Retirado","",IF(OR(G127&lt;&gt;"Comprobado",H127="",TODAY()-H127&gt;90),"Revisar","")))</f>
        <v/>
      </c>
    </row>
    <row r="128">
      <c r="A128" s="4" t="n"/>
      <c r="B128" s="4" t="n"/>
      <c r="C128" s="4" t="n"/>
      <c r="D128" s="4" t="n"/>
      <c r="E128" s="4" t="n"/>
      <c r="F128" s="4" t="n"/>
      <c r="G128" s="4" t="n"/>
      <c r="H128" s="5" t="n"/>
      <c r="I128" s="6" t="n"/>
      <c r="J128" s="7">
        <f>IF(A128="","",IF(H128="","",TODAY()-H128))</f>
        <v/>
      </c>
      <c r="K128" s="8">
        <f>IF(A128="","",IF(G128="Retirado","",IF(OR(G128&lt;&gt;"Comprobado",H128="",TODAY()-H128&gt;90),"Revisar","")))</f>
        <v/>
      </c>
    </row>
    <row r="129">
      <c r="A129" s="4" t="n"/>
      <c r="B129" s="4" t="n"/>
      <c r="C129" s="4" t="n"/>
      <c r="D129" s="4" t="n"/>
      <c r="E129" s="4" t="n"/>
      <c r="F129" s="4" t="n"/>
      <c r="G129" s="4" t="n"/>
      <c r="H129" s="5" t="n"/>
      <c r="I129" s="6" t="n"/>
      <c r="J129" s="7">
        <f>IF(A129="","",IF(H129="","",TODAY()-H129))</f>
        <v/>
      </c>
      <c r="K129" s="8">
        <f>IF(A129="","",IF(G129="Retirado","",IF(OR(G129&lt;&gt;"Comprobado",H129="",TODAY()-H129&gt;90),"Revisar","")))</f>
        <v/>
      </c>
    </row>
    <row r="130">
      <c r="A130" s="4" t="n"/>
      <c r="B130" s="4" t="n"/>
      <c r="C130" s="4" t="n"/>
      <c r="D130" s="4" t="n"/>
      <c r="E130" s="4" t="n"/>
      <c r="F130" s="4" t="n"/>
      <c r="G130" s="4" t="n"/>
      <c r="H130" s="5" t="n"/>
      <c r="I130" s="6" t="n"/>
      <c r="J130" s="7">
        <f>IF(A130="","",IF(H130="","",TODAY()-H130))</f>
        <v/>
      </c>
      <c r="K130" s="8">
        <f>IF(A130="","",IF(G130="Retirado","",IF(OR(G130&lt;&gt;"Comprobado",H130="",TODAY()-H130&gt;90),"Revisar","")))</f>
        <v/>
      </c>
    </row>
    <row r="131">
      <c r="A131" s="4" t="n"/>
      <c r="B131" s="4" t="n"/>
      <c r="C131" s="4" t="n"/>
      <c r="D131" s="4" t="n"/>
      <c r="E131" s="4" t="n"/>
      <c r="F131" s="4" t="n"/>
      <c r="G131" s="4" t="n"/>
      <c r="H131" s="5" t="n"/>
      <c r="I131" s="6" t="n"/>
      <c r="J131" s="7">
        <f>IF(A131="","",IF(H131="","",TODAY()-H131))</f>
        <v/>
      </c>
      <c r="K131" s="8">
        <f>IF(A131="","",IF(G131="Retirado","",IF(OR(G131&lt;&gt;"Comprobado",H131="",TODAY()-H131&gt;90),"Revisar","")))</f>
        <v/>
      </c>
    </row>
    <row r="132">
      <c r="A132" s="4" t="n"/>
      <c r="B132" s="4" t="n"/>
      <c r="C132" s="4" t="n"/>
      <c r="D132" s="4" t="n"/>
      <c r="E132" s="4" t="n"/>
      <c r="F132" s="4" t="n"/>
      <c r="G132" s="4" t="n"/>
      <c r="H132" s="5" t="n"/>
      <c r="I132" s="6" t="n"/>
      <c r="J132" s="7">
        <f>IF(A132="","",IF(H132="","",TODAY()-H132))</f>
        <v/>
      </c>
      <c r="K132" s="8">
        <f>IF(A132="","",IF(G132="Retirado","",IF(OR(G132&lt;&gt;"Comprobado",H132="",TODAY()-H132&gt;90),"Revisar","")))</f>
        <v/>
      </c>
    </row>
    <row r="133">
      <c r="A133" s="4" t="n"/>
      <c r="B133" s="4" t="n"/>
      <c r="C133" s="4" t="n"/>
      <c r="D133" s="4" t="n"/>
      <c r="E133" s="4" t="n"/>
      <c r="F133" s="4" t="n"/>
      <c r="G133" s="4" t="n"/>
      <c r="H133" s="5" t="n"/>
      <c r="I133" s="6" t="n"/>
      <c r="J133" s="7">
        <f>IF(A133="","",IF(H133="","",TODAY()-H133))</f>
        <v/>
      </c>
      <c r="K133" s="8">
        <f>IF(A133="","",IF(G133="Retirado","",IF(OR(G133&lt;&gt;"Comprobado",H133="",TODAY()-H133&gt;90),"Revisar","")))</f>
        <v/>
      </c>
    </row>
    <row r="134">
      <c r="A134" s="4" t="n"/>
      <c r="B134" s="4" t="n"/>
      <c r="C134" s="4" t="n"/>
      <c r="D134" s="4" t="n"/>
      <c r="E134" s="4" t="n"/>
      <c r="F134" s="4" t="n"/>
      <c r="G134" s="4" t="n"/>
      <c r="H134" s="5" t="n"/>
      <c r="I134" s="6" t="n"/>
      <c r="J134" s="7">
        <f>IF(A134="","",IF(H134="","",TODAY()-H134))</f>
        <v/>
      </c>
      <c r="K134" s="8">
        <f>IF(A134="","",IF(G134="Retirado","",IF(OR(G134&lt;&gt;"Comprobado",H134="",TODAY()-H134&gt;90),"Revisar","")))</f>
        <v/>
      </c>
    </row>
    <row r="135">
      <c r="A135" s="4" t="n"/>
      <c r="B135" s="4" t="n"/>
      <c r="C135" s="4" t="n"/>
      <c r="D135" s="4" t="n"/>
      <c r="E135" s="4" t="n"/>
      <c r="F135" s="4" t="n"/>
      <c r="G135" s="4" t="n"/>
      <c r="H135" s="5" t="n"/>
      <c r="I135" s="6" t="n"/>
      <c r="J135" s="7">
        <f>IF(A135="","",IF(H135="","",TODAY()-H135))</f>
        <v/>
      </c>
      <c r="K135" s="8">
        <f>IF(A135="","",IF(G135="Retirado","",IF(OR(G135&lt;&gt;"Comprobado",H135="",TODAY()-H135&gt;90),"Revisar","")))</f>
        <v/>
      </c>
    </row>
    <row r="136">
      <c r="A136" s="4" t="n"/>
      <c r="B136" s="4" t="n"/>
      <c r="C136" s="4" t="n"/>
      <c r="D136" s="4" t="n"/>
      <c r="E136" s="4" t="n"/>
      <c r="F136" s="4" t="n"/>
      <c r="G136" s="4" t="n"/>
      <c r="H136" s="5" t="n"/>
      <c r="I136" s="6" t="n"/>
      <c r="J136" s="7">
        <f>IF(A136="","",IF(H136="","",TODAY()-H136))</f>
        <v/>
      </c>
      <c r="K136" s="8">
        <f>IF(A136="","",IF(G136="Retirado","",IF(OR(G136&lt;&gt;"Comprobado",H136="",TODAY()-H136&gt;90),"Revisar","")))</f>
        <v/>
      </c>
    </row>
    <row r="137">
      <c r="A137" s="4" t="n"/>
      <c r="B137" s="4" t="n"/>
      <c r="C137" s="4" t="n"/>
      <c r="D137" s="4" t="n"/>
      <c r="E137" s="4" t="n"/>
      <c r="F137" s="4" t="n"/>
      <c r="G137" s="4" t="n"/>
      <c r="H137" s="5" t="n"/>
      <c r="I137" s="6" t="n"/>
      <c r="J137" s="7">
        <f>IF(A137="","",IF(H137="","",TODAY()-H137))</f>
        <v/>
      </c>
      <c r="K137" s="8">
        <f>IF(A137="","",IF(G137="Retirado","",IF(OR(G137&lt;&gt;"Comprobado",H137="",TODAY()-H137&gt;90),"Revisar","")))</f>
        <v/>
      </c>
    </row>
    <row r="138">
      <c r="A138" s="4" t="n"/>
      <c r="B138" s="4" t="n"/>
      <c r="C138" s="4" t="n"/>
      <c r="D138" s="4" t="n"/>
      <c r="E138" s="4" t="n"/>
      <c r="F138" s="4" t="n"/>
      <c r="G138" s="4" t="n"/>
      <c r="H138" s="5" t="n"/>
      <c r="I138" s="6" t="n"/>
      <c r="J138" s="7">
        <f>IF(A138="","",IF(H138="","",TODAY()-H138))</f>
        <v/>
      </c>
      <c r="K138" s="8">
        <f>IF(A138="","",IF(G138="Retirado","",IF(OR(G138&lt;&gt;"Comprobado",H138="",TODAY()-H138&gt;90),"Revisar","")))</f>
        <v/>
      </c>
    </row>
    <row r="139">
      <c r="A139" s="4" t="n"/>
      <c r="B139" s="4" t="n"/>
      <c r="C139" s="4" t="n"/>
      <c r="D139" s="4" t="n"/>
      <c r="E139" s="4" t="n"/>
      <c r="F139" s="4" t="n"/>
      <c r="G139" s="4" t="n"/>
      <c r="H139" s="5" t="n"/>
      <c r="I139" s="6" t="n"/>
      <c r="J139" s="7">
        <f>IF(A139="","",IF(H139="","",TODAY()-H139))</f>
        <v/>
      </c>
      <c r="K139" s="8">
        <f>IF(A139="","",IF(G139="Retirado","",IF(OR(G139&lt;&gt;"Comprobado",H139="",TODAY()-H139&gt;90),"Revisar","")))</f>
        <v/>
      </c>
    </row>
    <row r="140">
      <c r="A140" s="4" t="n"/>
      <c r="B140" s="4" t="n"/>
      <c r="C140" s="4" t="n"/>
      <c r="D140" s="4" t="n"/>
      <c r="E140" s="4" t="n"/>
      <c r="F140" s="4" t="n"/>
      <c r="G140" s="4" t="n"/>
      <c r="H140" s="5" t="n"/>
      <c r="I140" s="6" t="n"/>
      <c r="J140" s="7">
        <f>IF(A140="","",IF(H140="","",TODAY()-H140))</f>
        <v/>
      </c>
      <c r="K140" s="8">
        <f>IF(A140="","",IF(G140="Retirado","",IF(OR(G140&lt;&gt;"Comprobado",H140="",TODAY()-H140&gt;90),"Revisar","")))</f>
        <v/>
      </c>
    </row>
    <row r="141">
      <c r="A141" s="4" t="n"/>
      <c r="B141" s="4" t="n"/>
      <c r="C141" s="4" t="n"/>
      <c r="D141" s="4" t="n"/>
      <c r="E141" s="4" t="n"/>
      <c r="F141" s="4" t="n"/>
      <c r="G141" s="4" t="n"/>
      <c r="H141" s="5" t="n"/>
      <c r="I141" s="6" t="n"/>
      <c r="J141" s="7">
        <f>IF(A141="","",IF(H141="","",TODAY()-H141))</f>
        <v/>
      </c>
      <c r="K141" s="8">
        <f>IF(A141="","",IF(G141="Retirado","",IF(OR(G141&lt;&gt;"Comprobado",H141="",TODAY()-H141&gt;90),"Revisar","")))</f>
        <v/>
      </c>
    </row>
    <row r="142">
      <c r="A142" s="4" t="n"/>
      <c r="B142" s="4" t="n"/>
      <c r="C142" s="4" t="n"/>
      <c r="D142" s="4" t="n"/>
      <c r="E142" s="4" t="n"/>
      <c r="F142" s="4" t="n"/>
      <c r="G142" s="4" t="n"/>
      <c r="H142" s="5" t="n"/>
      <c r="I142" s="6" t="n"/>
      <c r="J142" s="7">
        <f>IF(A142="","",IF(H142="","",TODAY()-H142))</f>
        <v/>
      </c>
      <c r="K142" s="8">
        <f>IF(A142="","",IF(G142="Retirado","",IF(OR(G142&lt;&gt;"Comprobado",H142="",TODAY()-H142&gt;90),"Revisar","")))</f>
        <v/>
      </c>
    </row>
    <row r="143">
      <c r="A143" s="4" t="n"/>
      <c r="B143" s="4" t="n"/>
      <c r="C143" s="4" t="n"/>
      <c r="D143" s="4" t="n"/>
      <c r="E143" s="4" t="n"/>
      <c r="F143" s="4" t="n"/>
      <c r="G143" s="4" t="n"/>
      <c r="H143" s="5" t="n"/>
      <c r="I143" s="6" t="n"/>
      <c r="J143" s="7">
        <f>IF(A143="","",IF(H143="","",TODAY()-H143))</f>
        <v/>
      </c>
      <c r="K143" s="8">
        <f>IF(A143="","",IF(G143="Retirado","",IF(OR(G143&lt;&gt;"Comprobado",H143="",TODAY()-H143&gt;90),"Revisar","")))</f>
        <v/>
      </c>
    </row>
    <row r="144">
      <c r="A144" s="4" t="n"/>
      <c r="B144" s="4" t="n"/>
      <c r="C144" s="4" t="n"/>
      <c r="D144" s="4" t="n"/>
      <c r="E144" s="4" t="n"/>
      <c r="F144" s="4" t="n"/>
      <c r="G144" s="4" t="n"/>
      <c r="H144" s="5" t="n"/>
      <c r="I144" s="6" t="n"/>
      <c r="J144" s="7">
        <f>IF(A144="","",IF(H144="","",TODAY()-H144))</f>
        <v/>
      </c>
      <c r="K144" s="8">
        <f>IF(A144="","",IF(G144="Retirado","",IF(OR(G144&lt;&gt;"Comprobado",H144="",TODAY()-H144&gt;90),"Revisar","")))</f>
        <v/>
      </c>
    </row>
    <row r="145">
      <c r="A145" s="4" t="n"/>
      <c r="B145" s="4" t="n"/>
      <c r="C145" s="4" t="n"/>
      <c r="D145" s="4" t="n"/>
      <c r="E145" s="4" t="n"/>
      <c r="F145" s="4" t="n"/>
      <c r="G145" s="4" t="n"/>
      <c r="H145" s="5" t="n"/>
      <c r="I145" s="6" t="n"/>
      <c r="J145" s="7">
        <f>IF(A145="","",IF(H145="","",TODAY()-H145))</f>
        <v/>
      </c>
      <c r="K145" s="8">
        <f>IF(A145="","",IF(G145="Retirado","",IF(OR(G145&lt;&gt;"Comprobado",H145="",TODAY()-H145&gt;90),"Revisar","")))</f>
        <v/>
      </c>
    </row>
    <row r="146">
      <c r="A146" s="4" t="n"/>
      <c r="B146" s="4" t="n"/>
      <c r="C146" s="4" t="n"/>
      <c r="D146" s="4" t="n"/>
      <c r="E146" s="4" t="n"/>
      <c r="F146" s="4" t="n"/>
      <c r="G146" s="4" t="n"/>
      <c r="H146" s="5" t="n"/>
      <c r="I146" s="6" t="n"/>
      <c r="J146" s="7">
        <f>IF(A146="","",IF(H146="","",TODAY()-H146))</f>
        <v/>
      </c>
      <c r="K146" s="8">
        <f>IF(A146="","",IF(G146="Retirado","",IF(OR(G146&lt;&gt;"Comprobado",H146="",TODAY()-H146&gt;90),"Revisar","")))</f>
        <v/>
      </c>
    </row>
    <row r="147">
      <c r="A147" s="4" t="n"/>
      <c r="B147" s="4" t="n"/>
      <c r="C147" s="4" t="n"/>
      <c r="D147" s="4" t="n"/>
      <c r="E147" s="4" t="n"/>
      <c r="F147" s="4" t="n"/>
      <c r="G147" s="4" t="n"/>
      <c r="H147" s="5" t="n"/>
      <c r="I147" s="6" t="n"/>
      <c r="J147" s="7">
        <f>IF(A147="","",IF(H147="","",TODAY()-H147))</f>
        <v/>
      </c>
      <c r="K147" s="8">
        <f>IF(A147="","",IF(G147="Retirado","",IF(OR(G147&lt;&gt;"Comprobado",H147="",TODAY()-H147&gt;90),"Revisar","")))</f>
        <v/>
      </c>
    </row>
    <row r="148">
      <c r="A148" s="4" t="n"/>
      <c r="B148" s="4" t="n"/>
      <c r="C148" s="4" t="n"/>
      <c r="D148" s="4" t="n"/>
      <c r="E148" s="4" t="n"/>
      <c r="F148" s="4" t="n"/>
      <c r="G148" s="4" t="n"/>
      <c r="H148" s="5" t="n"/>
      <c r="I148" s="6" t="n"/>
      <c r="J148" s="7">
        <f>IF(A148="","",IF(H148="","",TODAY()-H148))</f>
        <v/>
      </c>
      <c r="K148" s="8">
        <f>IF(A148="","",IF(G148="Retirado","",IF(OR(G148&lt;&gt;"Comprobado",H148="",TODAY()-H148&gt;90),"Revisar","")))</f>
        <v/>
      </c>
    </row>
    <row r="149">
      <c r="A149" s="4" t="n"/>
      <c r="B149" s="4" t="n"/>
      <c r="C149" s="4" t="n"/>
      <c r="D149" s="4" t="n"/>
      <c r="E149" s="4" t="n"/>
      <c r="F149" s="4" t="n"/>
      <c r="G149" s="4" t="n"/>
      <c r="H149" s="5" t="n"/>
      <c r="I149" s="6" t="n"/>
      <c r="J149" s="7">
        <f>IF(A149="","",IF(H149="","",TODAY()-H149))</f>
        <v/>
      </c>
      <c r="K149" s="8">
        <f>IF(A149="","",IF(G149="Retirado","",IF(OR(G149&lt;&gt;"Comprobado",H149="",TODAY()-H149&gt;90),"Revisar","")))</f>
        <v/>
      </c>
    </row>
    <row r="150">
      <c r="A150" s="4" t="n"/>
      <c r="B150" s="4" t="n"/>
      <c r="C150" s="4" t="n"/>
      <c r="D150" s="4" t="n"/>
      <c r="E150" s="4" t="n"/>
      <c r="F150" s="4" t="n"/>
      <c r="G150" s="4" t="n"/>
      <c r="H150" s="5" t="n"/>
      <c r="I150" s="6" t="n"/>
      <c r="J150" s="7">
        <f>IF(A150="","",IF(H150="","",TODAY()-H150))</f>
        <v/>
      </c>
      <c r="K150" s="8">
        <f>IF(A150="","",IF(G150="Retirado","",IF(OR(G150&lt;&gt;"Comprobado",H150="",TODAY()-H150&gt;90),"Revisar","")))</f>
        <v/>
      </c>
    </row>
    <row r="151">
      <c r="A151" s="4" t="n"/>
      <c r="B151" s="4" t="n"/>
      <c r="C151" s="4" t="n"/>
      <c r="D151" s="4" t="n"/>
      <c r="E151" s="4" t="n"/>
      <c r="F151" s="4" t="n"/>
      <c r="G151" s="4" t="n"/>
      <c r="H151" s="5" t="n"/>
      <c r="I151" s="6" t="n"/>
      <c r="J151" s="7">
        <f>IF(A151="","",IF(H151="","",TODAY()-H151))</f>
        <v/>
      </c>
      <c r="K151" s="8">
        <f>IF(A151="","",IF(G151="Retirado","",IF(OR(G151&lt;&gt;"Comprobado",H151="",TODAY()-H151&gt;90),"Revisar","")))</f>
        <v/>
      </c>
    </row>
    <row r="152">
      <c r="A152" s="4" t="n"/>
      <c r="B152" s="4" t="n"/>
      <c r="C152" s="4" t="n"/>
      <c r="D152" s="4" t="n"/>
      <c r="E152" s="4" t="n"/>
      <c r="F152" s="4" t="n"/>
      <c r="G152" s="4" t="n"/>
      <c r="H152" s="5" t="n"/>
      <c r="I152" s="6" t="n"/>
      <c r="J152" s="7">
        <f>IF(A152="","",IF(H152="","",TODAY()-H152))</f>
        <v/>
      </c>
      <c r="K152" s="8">
        <f>IF(A152="","",IF(G152="Retirado","",IF(OR(G152&lt;&gt;"Comprobado",H152="",TODAY()-H152&gt;90),"Revisar","")))</f>
        <v/>
      </c>
    </row>
    <row r="153">
      <c r="A153" s="4" t="n"/>
      <c r="B153" s="4" t="n"/>
      <c r="C153" s="4" t="n"/>
      <c r="D153" s="4" t="n"/>
      <c r="E153" s="4" t="n"/>
      <c r="F153" s="4" t="n"/>
      <c r="G153" s="4" t="n"/>
      <c r="H153" s="5" t="n"/>
      <c r="I153" s="6" t="n"/>
      <c r="J153" s="7">
        <f>IF(A153="","",IF(H153="","",TODAY()-H153))</f>
        <v/>
      </c>
      <c r="K153" s="8">
        <f>IF(A153="","",IF(G153="Retirado","",IF(OR(G153&lt;&gt;"Comprobado",H153="",TODAY()-H153&gt;90),"Revisar","")))</f>
        <v/>
      </c>
    </row>
    <row r="154">
      <c r="A154" s="4" t="n"/>
      <c r="B154" s="4" t="n"/>
      <c r="C154" s="4" t="n"/>
      <c r="D154" s="4" t="n"/>
      <c r="E154" s="4" t="n"/>
      <c r="F154" s="4" t="n"/>
      <c r="G154" s="4" t="n"/>
      <c r="H154" s="5" t="n"/>
      <c r="I154" s="6" t="n"/>
      <c r="J154" s="7">
        <f>IF(A154="","",IF(H154="","",TODAY()-H154))</f>
        <v/>
      </c>
      <c r="K154" s="8">
        <f>IF(A154="","",IF(G154="Retirado","",IF(OR(G154&lt;&gt;"Comprobado",H154="",TODAY()-H154&gt;90),"Revisar","")))</f>
        <v/>
      </c>
    </row>
    <row r="155">
      <c r="A155" s="4" t="n"/>
      <c r="B155" s="4" t="n"/>
      <c r="C155" s="4" t="n"/>
      <c r="D155" s="4" t="n"/>
      <c r="E155" s="4" t="n"/>
      <c r="F155" s="4" t="n"/>
      <c r="G155" s="4" t="n"/>
      <c r="H155" s="5" t="n"/>
      <c r="I155" s="6" t="n"/>
      <c r="J155" s="7">
        <f>IF(A155="","",IF(H155="","",TODAY()-H155))</f>
        <v/>
      </c>
      <c r="K155" s="8">
        <f>IF(A155="","",IF(G155="Retirado","",IF(OR(G155&lt;&gt;"Comprobado",H155="",TODAY()-H155&gt;90),"Revisar","")))</f>
        <v/>
      </c>
    </row>
    <row r="156">
      <c r="A156" s="4" t="n"/>
      <c r="B156" s="4" t="n"/>
      <c r="C156" s="4" t="n"/>
      <c r="D156" s="4" t="n"/>
      <c r="E156" s="4" t="n"/>
      <c r="F156" s="4" t="n"/>
      <c r="G156" s="4" t="n"/>
      <c r="H156" s="5" t="n"/>
      <c r="I156" s="6" t="n"/>
      <c r="J156" s="7">
        <f>IF(A156="","",IF(H156="","",TODAY()-H156))</f>
        <v/>
      </c>
      <c r="K156" s="8">
        <f>IF(A156="","",IF(G156="Retirado","",IF(OR(G156&lt;&gt;"Comprobado",H156="",TODAY()-H156&gt;90),"Revisar","")))</f>
        <v/>
      </c>
    </row>
    <row r="157">
      <c r="A157" s="4" t="n"/>
      <c r="B157" s="4" t="n"/>
      <c r="C157" s="4" t="n"/>
      <c r="D157" s="4" t="n"/>
      <c r="E157" s="4" t="n"/>
      <c r="F157" s="4" t="n"/>
      <c r="G157" s="4" t="n"/>
      <c r="H157" s="5" t="n"/>
      <c r="I157" s="6" t="n"/>
      <c r="J157" s="7">
        <f>IF(A157="","",IF(H157="","",TODAY()-H157))</f>
        <v/>
      </c>
      <c r="K157" s="8">
        <f>IF(A157="","",IF(G157="Retirado","",IF(OR(G157&lt;&gt;"Comprobado",H157="",TODAY()-H157&gt;90),"Revisar","")))</f>
        <v/>
      </c>
    </row>
    <row r="158">
      <c r="A158" s="4" t="n"/>
      <c r="B158" s="4" t="n"/>
      <c r="C158" s="4" t="n"/>
      <c r="D158" s="4" t="n"/>
      <c r="E158" s="4" t="n"/>
      <c r="F158" s="4" t="n"/>
      <c r="G158" s="4" t="n"/>
      <c r="H158" s="5" t="n"/>
      <c r="I158" s="6" t="n"/>
      <c r="J158" s="7">
        <f>IF(A158="","",IF(H158="","",TODAY()-H158))</f>
        <v/>
      </c>
      <c r="K158" s="8">
        <f>IF(A158="","",IF(G158="Retirado","",IF(OR(G158&lt;&gt;"Comprobado",H158="",TODAY()-H158&gt;90),"Revisar","")))</f>
        <v/>
      </c>
    </row>
    <row r="159">
      <c r="A159" s="4" t="n"/>
      <c r="B159" s="4" t="n"/>
      <c r="C159" s="4" t="n"/>
      <c r="D159" s="4" t="n"/>
      <c r="E159" s="4" t="n"/>
      <c r="F159" s="4" t="n"/>
      <c r="G159" s="4" t="n"/>
      <c r="H159" s="5" t="n"/>
      <c r="I159" s="6" t="n"/>
      <c r="J159" s="7">
        <f>IF(A159="","",IF(H159="","",TODAY()-H159))</f>
        <v/>
      </c>
      <c r="K159" s="8">
        <f>IF(A159="","",IF(G159="Retirado","",IF(OR(G159&lt;&gt;"Comprobado",H159="",TODAY()-H159&gt;90),"Revisar","")))</f>
        <v/>
      </c>
    </row>
    <row r="160">
      <c r="A160" s="4" t="n"/>
      <c r="B160" s="4" t="n"/>
      <c r="C160" s="4" t="n"/>
      <c r="D160" s="4" t="n"/>
      <c r="E160" s="4" t="n"/>
      <c r="F160" s="4" t="n"/>
      <c r="G160" s="4" t="n"/>
      <c r="H160" s="5" t="n"/>
      <c r="I160" s="6" t="n"/>
      <c r="J160" s="7">
        <f>IF(A160="","",IF(H160="","",TODAY()-H160))</f>
        <v/>
      </c>
      <c r="K160" s="8">
        <f>IF(A160="","",IF(G160="Retirado","",IF(OR(G160&lt;&gt;"Comprobado",H160="",TODAY()-H160&gt;90),"Revisar","")))</f>
        <v/>
      </c>
    </row>
    <row r="161">
      <c r="A161" s="4" t="n"/>
      <c r="B161" s="4" t="n"/>
      <c r="C161" s="4" t="n"/>
      <c r="D161" s="4" t="n"/>
      <c r="E161" s="4" t="n"/>
      <c r="F161" s="4" t="n"/>
      <c r="G161" s="4" t="n"/>
      <c r="H161" s="5" t="n"/>
      <c r="I161" s="6" t="n"/>
      <c r="J161" s="7">
        <f>IF(A161="","",IF(H161="","",TODAY()-H161))</f>
        <v/>
      </c>
      <c r="K161" s="8">
        <f>IF(A161="","",IF(G161="Retirado","",IF(OR(G161&lt;&gt;"Comprobado",H161="",TODAY()-H161&gt;90),"Revisar","")))</f>
        <v/>
      </c>
    </row>
    <row r="162">
      <c r="A162" s="4" t="n"/>
      <c r="B162" s="4" t="n"/>
      <c r="C162" s="4" t="n"/>
      <c r="D162" s="4" t="n"/>
      <c r="E162" s="4" t="n"/>
      <c r="F162" s="4" t="n"/>
      <c r="G162" s="4" t="n"/>
      <c r="H162" s="5" t="n"/>
      <c r="I162" s="6" t="n"/>
      <c r="J162" s="7">
        <f>IF(A162="","",IF(H162="","",TODAY()-H162))</f>
        <v/>
      </c>
      <c r="K162" s="8">
        <f>IF(A162="","",IF(G162="Retirado","",IF(OR(G162&lt;&gt;"Comprobado",H162="",TODAY()-H162&gt;90),"Revisar","")))</f>
        <v/>
      </c>
    </row>
    <row r="163">
      <c r="A163" s="4" t="n"/>
      <c r="B163" s="4" t="n"/>
      <c r="C163" s="4" t="n"/>
      <c r="D163" s="4" t="n"/>
      <c r="E163" s="4" t="n"/>
      <c r="F163" s="4" t="n"/>
      <c r="G163" s="4" t="n"/>
      <c r="H163" s="5" t="n"/>
      <c r="I163" s="6" t="n"/>
      <c r="J163" s="7">
        <f>IF(A163="","",IF(H163="","",TODAY()-H163))</f>
        <v/>
      </c>
      <c r="K163" s="8">
        <f>IF(A163="","",IF(G163="Retirado","",IF(OR(G163&lt;&gt;"Comprobado",H163="",TODAY()-H163&gt;90),"Revisar","")))</f>
        <v/>
      </c>
    </row>
    <row r="164">
      <c r="A164" s="4" t="n"/>
      <c r="B164" s="4" t="n"/>
      <c r="C164" s="4" t="n"/>
      <c r="D164" s="4" t="n"/>
      <c r="E164" s="4" t="n"/>
      <c r="F164" s="4" t="n"/>
      <c r="G164" s="4" t="n"/>
      <c r="H164" s="5" t="n"/>
      <c r="I164" s="6" t="n"/>
      <c r="J164" s="7">
        <f>IF(A164="","",IF(H164="","",TODAY()-H164))</f>
        <v/>
      </c>
      <c r="K164" s="8">
        <f>IF(A164="","",IF(G164="Retirado","",IF(OR(G164&lt;&gt;"Comprobado",H164="",TODAY()-H164&gt;90),"Revisar","")))</f>
        <v/>
      </c>
    </row>
    <row r="165">
      <c r="A165" s="4" t="n"/>
      <c r="B165" s="4" t="n"/>
      <c r="C165" s="4" t="n"/>
      <c r="D165" s="4" t="n"/>
      <c r="E165" s="4" t="n"/>
      <c r="F165" s="4" t="n"/>
      <c r="G165" s="4" t="n"/>
      <c r="H165" s="5" t="n"/>
      <c r="I165" s="6" t="n"/>
      <c r="J165" s="7">
        <f>IF(A165="","",IF(H165="","",TODAY()-H165))</f>
        <v/>
      </c>
      <c r="K165" s="8">
        <f>IF(A165="","",IF(G165="Retirado","",IF(OR(G165&lt;&gt;"Comprobado",H165="",TODAY()-H165&gt;90),"Revisar","")))</f>
        <v/>
      </c>
    </row>
    <row r="166">
      <c r="A166" s="4" t="n"/>
      <c r="B166" s="4" t="n"/>
      <c r="C166" s="4" t="n"/>
      <c r="D166" s="4" t="n"/>
      <c r="E166" s="4" t="n"/>
      <c r="F166" s="4" t="n"/>
      <c r="G166" s="4" t="n"/>
      <c r="H166" s="5" t="n"/>
      <c r="I166" s="6" t="n"/>
      <c r="J166" s="7">
        <f>IF(A166="","",IF(H166="","",TODAY()-H166))</f>
        <v/>
      </c>
      <c r="K166" s="8">
        <f>IF(A166="","",IF(G166="Retirado","",IF(OR(G166&lt;&gt;"Comprobado",H166="",TODAY()-H166&gt;90),"Revisar","")))</f>
        <v/>
      </c>
    </row>
    <row r="167">
      <c r="A167" s="4" t="n"/>
      <c r="B167" s="4" t="n"/>
      <c r="C167" s="4" t="n"/>
      <c r="D167" s="4" t="n"/>
      <c r="E167" s="4" t="n"/>
      <c r="F167" s="4" t="n"/>
      <c r="G167" s="4" t="n"/>
      <c r="H167" s="5" t="n"/>
      <c r="I167" s="6" t="n"/>
      <c r="J167" s="7">
        <f>IF(A167="","",IF(H167="","",TODAY()-H167))</f>
        <v/>
      </c>
      <c r="K167" s="8">
        <f>IF(A167="","",IF(G167="Retirado","",IF(OR(G167&lt;&gt;"Comprobado",H167="",TODAY()-H167&gt;90),"Revisar","")))</f>
        <v/>
      </c>
    </row>
    <row r="168">
      <c r="A168" s="4" t="n"/>
      <c r="B168" s="4" t="n"/>
      <c r="C168" s="4" t="n"/>
      <c r="D168" s="4" t="n"/>
      <c r="E168" s="4" t="n"/>
      <c r="F168" s="4" t="n"/>
      <c r="G168" s="4" t="n"/>
      <c r="H168" s="5" t="n"/>
      <c r="I168" s="6" t="n"/>
      <c r="J168" s="7">
        <f>IF(A168="","",IF(H168="","",TODAY()-H168))</f>
        <v/>
      </c>
      <c r="K168" s="8">
        <f>IF(A168="","",IF(G168="Retirado","",IF(OR(G168&lt;&gt;"Comprobado",H168="",TODAY()-H168&gt;90),"Revisar","")))</f>
        <v/>
      </c>
    </row>
    <row r="169">
      <c r="A169" s="4" t="n"/>
      <c r="B169" s="4" t="n"/>
      <c r="C169" s="4" t="n"/>
      <c r="D169" s="4" t="n"/>
      <c r="E169" s="4" t="n"/>
      <c r="F169" s="4" t="n"/>
      <c r="G169" s="4" t="n"/>
      <c r="H169" s="5" t="n"/>
      <c r="I169" s="6" t="n"/>
      <c r="J169" s="7">
        <f>IF(A169="","",IF(H169="","",TODAY()-H169))</f>
        <v/>
      </c>
      <c r="K169" s="8">
        <f>IF(A169="","",IF(G169="Retirado","",IF(OR(G169&lt;&gt;"Comprobado",H169="",TODAY()-H169&gt;90),"Revisar","")))</f>
        <v/>
      </c>
    </row>
    <row r="170">
      <c r="A170" s="4" t="n"/>
      <c r="B170" s="4" t="n"/>
      <c r="C170" s="4" t="n"/>
      <c r="D170" s="4" t="n"/>
      <c r="E170" s="4" t="n"/>
      <c r="F170" s="4" t="n"/>
      <c r="G170" s="4" t="n"/>
      <c r="H170" s="5" t="n"/>
      <c r="I170" s="6" t="n"/>
      <c r="J170" s="7">
        <f>IF(A170="","",IF(H170="","",TODAY()-H170))</f>
        <v/>
      </c>
      <c r="K170" s="8">
        <f>IF(A170="","",IF(G170="Retirado","",IF(OR(G170&lt;&gt;"Comprobado",H170="",TODAY()-H170&gt;90),"Revisar","")))</f>
        <v/>
      </c>
    </row>
    <row r="171">
      <c r="A171" s="4" t="n"/>
      <c r="B171" s="4" t="n"/>
      <c r="C171" s="4" t="n"/>
      <c r="D171" s="4" t="n"/>
      <c r="E171" s="4" t="n"/>
      <c r="F171" s="4" t="n"/>
      <c r="G171" s="4" t="n"/>
      <c r="H171" s="5" t="n"/>
      <c r="I171" s="6" t="n"/>
      <c r="J171" s="7">
        <f>IF(A171="","",IF(H171="","",TODAY()-H171))</f>
        <v/>
      </c>
      <c r="K171" s="8">
        <f>IF(A171="","",IF(G171="Retirado","",IF(OR(G171&lt;&gt;"Comprobado",H171="",TODAY()-H171&gt;90),"Revisar","")))</f>
        <v/>
      </c>
    </row>
    <row r="172">
      <c r="A172" s="4" t="n"/>
      <c r="B172" s="4" t="n"/>
      <c r="C172" s="4" t="n"/>
      <c r="D172" s="4" t="n"/>
      <c r="E172" s="4" t="n"/>
      <c r="F172" s="4" t="n"/>
      <c r="G172" s="4" t="n"/>
      <c r="H172" s="5" t="n"/>
      <c r="I172" s="6" t="n"/>
      <c r="J172" s="7">
        <f>IF(A172="","",IF(H172="","",TODAY()-H172))</f>
        <v/>
      </c>
      <c r="K172" s="8">
        <f>IF(A172="","",IF(G172="Retirado","",IF(OR(G172&lt;&gt;"Comprobado",H172="",TODAY()-H172&gt;90),"Revisar","")))</f>
        <v/>
      </c>
    </row>
    <row r="173">
      <c r="A173" s="4" t="n"/>
      <c r="B173" s="4" t="n"/>
      <c r="C173" s="4" t="n"/>
      <c r="D173" s="4" t="n"/>
      <c r="E173" s="4" t="n"/>
      <c r="F173" s="4" t="n"/>
      <c r="G173" s="4" t="n"/>
      <c r="H173" s="5" t="n"/>
      <c r="I173" s="6" t="n"/>
      <c r="J173" s="7">
        <f>IF(A173="","",IF(H173="","",TODAY()-H173))</f>
        <v/>
      </c>
      <c r="K173" s="8">
        <f>IF(A173="","",IF(G173="Retirado","",IF(OR(G173&lt;&gt;"Comprobado",H173="",TODAY()-H173&gt;90),"Revisar","")))</f>
        <v/>
      </c>
    </row>
    <row r="174">
      <c r="A174" s="4" t="n"/>
      <c r="B174" s="4" t="n"/>
      <c r="C174" s="4" t="n"/>
      <c r="D174" s="4" t="n"/>
      <c r="E174" s="4" t="n"/>
      <c r="F174" s="4" t="n"/>
      <c r="G174" s="4" t="n"/>
      <c r="H174" s="5" t="n"/>
      <c r="I174" s="6" t="n"/>
      <c r="J174" s="7">
        <f>IF(A174="","",IF(H174="","",TODAY()-H174))</f>
        <v/>
      </c>
      <c r="K174" s="8">
        <f>IF(A174="","",IF(G174="Retirado","",IF(OR(G174&lt;&gt;"Comprobado",H174="",TODAY()-H174&gt;90),"Revisar","")))</f>
        <v/>
      </c>
    </row>
    <row r="175">
      <c r="A175" s="4" t="n"/>
      <c r="B175" s="4" t="n"/>
      <c r="C175" s="4" t="n"/>
      <c r="D175" s="4" t="n"/>
      <c r="E175" s="4" t="n"/>
      <c r="F175" s="4" t="n"/>
      <c r="G175" s="4" t="n"/>
      <c r="H175" s="5" t="n"/>
      <c r="I175" s="6" t="n"/>
      <c r="J175" s="7">
        <f>IF(A175="","",IF(H175="","",TODAY()-H175))</f>
        <v/>
      </c>
      <c r="K175" s="8">
        <f>IF(A175="","",IF(G175="Retirado","",IF(OR(G175&lt;&gt;"Comprobado",H175="",TODAY()-H175&gt;90),"Revisar","")))</f>
        <v/>
      </c>
    </row>
    <row r="176">
      <c r="A176" s="4" t="n"/>
      <c r="B176" s="4" t="n"/>
      <c r="C176" s="4" t="n"/>
      <c r="D176" s="4" t="n"/>
      <c r="E176" s="4" t="n"/>
      <c r="F176" s="4" t="n"/>
      <c r="G176" s="4" t="n"/>
      <c r="H176" s="5" t="n"/>
      <c r="I176" s="6" t="n"/>
      <c r="J176" s="7">
        <f>IF(A176="","",IF(H176="","",TODAY()-H176))</f>
        <v/>
      </c>
      <c r="K176" s="8">
        <f>IF(A176="","",IF(G176="Retirado","",IF(OR(G176&lt;&gt;"Comprobado",H176="",TODAY()-H176&gt;90),"Revisar","")))</f>
        <v/>
      </c>
    </row>
    <row r="177">
      <c r="A177" s="4" t="n"/>
      <c r="B177" s="4" t="n"/>
      <c r="C177" s="4" t="n"/>
      <c r="D177" s="4" t="n"/>
      <c r="E177" s="4" t="n"/>
      <c r="F177" s="4" t="n"/>
      <c r="G177" s="4" t="n"/>
      <c r="H177" s="5" t="n"/>
      <c r="I177" s="6" t="n"/>
      <c r="J177" s="7">
        <f>IF(A177="","",IF(H177="","",TODAY()-H177))</f>
        <v/>
      </c>
      <c r="K177" s="8">
        <f>IF(A177="","",IF(G177="Retirado","",IF(OR(G177&lt;&gt;"Comprobado",H177="",TODAY()-H177&gt;90),"Revisar","")))</f>
        <v/>
      </c>
    </row>
    <row r="178">
      <c r="A178" s="4" t="n"/>
      <c r="B178" s="4" t="n"/>
      <c r="C178" s="4" t="n"/>
      <c r="D178" s="4" t="n"/>
      <c r="E178" s="4" t="n"/>
      <c r="F178" s="4" t="n"/>
      <c r="G178" s="4" t="n"/>
      <c r="H178" s="5" t="n"/>
      <c r="I178" s="6" t="n"/>
      <c r="J178" s="7">
        <f>IF(A178="","",IF(H178="","",TODAY()-H178))</f>
        <v/>
      </c>
      <c r="K178" s="8">
        <f>IF(A178="","",IF(G178="Retirado","",IF(OR(G178&lt;&gt;"Comprobado",H178="",TODAY()-H178&gt;90),"Revisar","")))</f>
        <v/>
      </c>
    </row>
    <row r="179">
      <c r="A179" s="4" t="n"/>
      <c r="B179" s="4" t="n"/>
      <c r="C179" s="4" t="n"/>
      <c r="D179" s="4" t="n"/>
      <c r="E179" s="4" t="n"/>
      <c r="F179" s="4" t="n"/>
      <c r="G179" s="4" t="n"/>
      <c r="H179" s="5" t="n"/>
      <c r="I179" s="6" t="n"/>
      <c r="J179" s="7">
        <f>IF(A179="","",IF(H179="","",TODAY()-H179))</f>
        <v/>
      </c>
      <c r="K179" s="8">
        <f>IF(A179="","",IF(G179="Retirado","",IF(OR(G179&lt;&gt;"Comprobado",H179="",TODAY()-H179&gt;90),"Revisar","")))</f>
        <v/>
      </c>
    </row>
    <row r="180">
      <c r="A180" s="4" t="n"/>
      <c r="B180" s="4" t="n"/>
      <c r="C180" s="4" t="n"/>
      <c r="D180" s="4" t="n"/>
      <c r="E180" s="4" t="n"/>
      <c r="F180" s="4" t="n"/>
      <c r="G180" s="4" t="n"/>
      <c r="H180" s="5" t="n"/>
      <c r="I180" s="6" t="n"/>
      <c r="J180" s="7">
        <f>IF(A180="","",IF(H180="","",TODAY()-H180))</f>
        <v/>
      </c>
      <c r="K180" s="8">
        <f>IF(A180="","",IF(G180="Retirado","",IF(OR(G180&lt;&gt;"Comprobado",H180="",TODAY()-H180&gt;90),"Revisar","")))</f>
        <v/>
      </c>
    </row>
    <row r="181">
      <c r="A181" s="4" t="n"/>
      <c r="B181" s="4" t="n"/>
      <c r="C181" s="4" t="n"/>
      <c r="D181" s="4" t="n"/>
      <c r="E181" s="4" t="n"/>
      <c r="F181" s="4" t="n"/>
      <c r="G181" s="4" t="n"/>
      <c r="H181" s="5" t="n"/>
      <c r="I181" s="6" t="n"/>
      <c r="J181" s="7">
        <f>IF(A181="","",IF(H181="","",TODAY()-H181))</f>
        <v/>
      </c>
      <c r="K181" s="8">
        <f>IF(A181="","",IF(G181="Retirado","",IF(OR(G181&lt;&gt;"Comprobado",H181="",TODAY()-H181&gt;90),"Revisar","")))</f>
        <v/>
      </c>
    </row>
    <row r="182">
      <c r="A182" s="4" t="n"/>
      <c r="B182" s="4" t="n"/>
      <c r="C182" s="4" t="n"/>
      <c r="D182" s="4" t="n"/>
      <c r="E182" s="4" t="n"/>
      <c r="F182" s="4" t="n"/>
      <c r="G182" s="4" t="n"/>
      <c r="H182" s="5" t="n"/>
      <c r="I182" s="6" t="n"/>
      <c r="J182" s="7">
        <f>IF(A182="","",IF(H182="","",TODAY()-H182))</f>
        <v/>
      </c>
      <c r="K182" s="8">
        <f>IF(A182="","",IF(G182="Retirado","",IF(OR(G182&lt;&gt;"Comprobado",H182="",TODAY()-H182&gt;90),"Revisar","")))</f>
        <v/>
      </c>
    </row>
    <row r="183">
      <c r="A183" s="4" t="n"/>
      <c r="B183" s="4" t="n"/>
      <c r="C183" s="4" t="n"/>
      <c r="D183" s="4" t="n"/>
      <c r="E183" s="4" t="n"/>
      <c r="F183" s="4" t="n"/>
      <c r="G183" s="4" t="n"/>
      <c r="H183" s="5" t="n"/>
      <c r="I183" s="6" t="n"/>
      <c r="J183" s="7">
        <f>IF(A183="","",IF(H183="","",TODAY()-H183))</f>
        <v/>
      </c>
      <c r="K183" s="8">
        <f>IF(A183="","",IF(G183="Retirado","",IF(OR(G183&lt;&gt;"Comprobado",H183="",TODAY()-H183&gt;90),"Revisar","")))</f>
        <v/>
      </c>
    </row>
    <row r="184">
      <c r="A184" s="4" t="n"/>
      <c r="B184" s="4" t="n"/>
      <c r="C184" s="4" t="n"/>
      <c r="D184" s="4" t="n"/>
      <c r="E184" s="4" t="n"/>
      <c r="F184" s="4" t="n"/>
      <c r="G184" s="4" t="n"/>
      <c r="H184" s="5" t="n"/>
      <c r="I184" s="6" t="n"/>
      <c r="J184" s="7">
        <f>IF(A184="","",IF(H184="","",TODAY()-H184))</f>
        <v/>
      </c>
      <c r="K184" s="8">
        <f>IF(A184="","",IF(G184="Retirado","",IF(OR(G184&lt;&gt;"Comprobado",H184="",TODAY()-H184&gt;90),"Revisar","")))</f>
        <v/>
      </c>
    </row>
    <row r="185">
      <c r="A185" s="4" t="n"/>
      <c r="B185" s="4" t="n"/>
      <c r="C185" s="4" t="n"/>
      <c r="D185" s="4" t="n"/>
      <c r="E185" s="4" t="n"/>
      <c r="F185" s="4" t="n"/>
      <c r="G185" s="4" t="n"/>
      <c r="H185" s="5" t="n"/>
      <c r="I185" s="6" t="n"/>
      <c r="J185" s="7">
        <f>IF(A185="","",IF(H185="","",TODAY()-H185))</f>
        <v/>
      </c>
      <c r="K185" s="8">
        <f>IF(A185="","",IF(G185="Retirado","",IF(OR(G185&lt;&gt;"Comprobado",H185="",TODAY()-H185&gt;90),"Revisar","")))</f>
        <v/>
      </c>
    </row>
    <row r="186">
      <c r="A186" s="4" t="n"/>
      <c r="B186" s="4" t="n"/>
      <c r="C186" s="4" t="n"/>
      <c r="D186" s="4" t="n"/>
      <c r="E186" s="4" t="n"/>
      <c r="F186" s="4" t="n"/>
      <c r="G186" s="4" t="n"/>
      <c r="H186" s="5" t="n"/>
      <c r="I186" s="6" t="n"/>
      <c r="J186" s="7">
        <f>IF(A186="","",IF(H186="","",TODAY()-H186))</f>
        <v/>
      </c>
      <c r="K186" s="8">
        <f>IF(A186="","",IF(G186="Retirado","",IF(OR(G186&lt;&gt;"Comprobado",H186="",TODAY()-H186&gt;90),"Revisar","")))</f>
        <v/>
      </c>
    </row>
    <row r="187">
      <c r="A187" s="4" t="n"/>
      <c r="B187" s="4" t="n"/>
      <c r="C187" s="4" t="n"/>
      <c r="D187" s="4" t="n"/>
      <c r="E187" s="4" t="n"/>
      <c r="F187" s="4" t="n"/>
      <c r="G187" s="4" t="n"/>
      <c r="H187" s="5" t="n"/>
      <c r="I187" s="6" t="n"/>
      <c r="J187" s="7">
        <f>IF(A187="","",IF(H187="","",TODAY()-H187))</f>
        <v/>
      </c>
      <c r="K187" s="8">
        <f>IF(A187="","",IF(G187="Retirado","",IF(OR(G187&lt;&gt;"Comprobado",H187="",TODAY()-H187&gt;90),"Revisar","")))</f>
        <v/>
      </c>
    </row>
    <row r="188">
      <c r="A188" s="4" t="n"/>
      <c r="B188" s="4" t="n"/>
      <c r="C188" s="4" t="n"/>
      <c r="D188" s="4" t="n"/>
      <c r="E188" s="4" t="n"/>
      <c r="F188" s="4" t="n"/>
      <c r="G188" s="4" t="n"/>
      <c r="H188" s="5" t="n"/>
      <c r="I188" s="6" t="n"/>
      <c r="J188" s="7">
        <f>IF(A188="","",IF(H188="","",TODAY()-H188))</f>
        <v/>
      </c>
      <c r="K188" s="8">
        <f>IF(A188="","",IF(G188="Retirado","",IF(OR(G188&lt;&gt;"Comprobado",H188="",TODAY()-H188&gt;90),"Revisar","")))</f>
        <v/>
      </c>
    </row>
    <row r="189">
      <c r="A189" s="4" t="n"/>
      <c r="B189" s="4" t="n"/>
      <c r="C189" s="4" t="n"/>
      <c r="D189" s="4" t="n"/>
      <c r="E189" s="4" t="n"/>
      <c r="F189" s="4" t="n"/>
      <c r="G189" s="4" t="n"/>
      <c r="H189" s="5" t="n"/>
      <c r="I189" s="6" t="n"/>
      <c r="J189" s="7">
        <f>IF(A189="","",IF(H189="","",TODAY()-H189))</f>
        <v/>
      </c>
      <c r="K189" s="8">
        <f>IF(A189="","",IF(G189="Retirado","",IF(OR(G189&lt;&gt;"Comprobado",H189="",TODAY()-H189&gt;90),"Revisar","")))</f>
        <v/>
      </c>
    </row>
    <row r="190">
      <c r="A190" s="4" t="n"/>
      <c r="B190" s="4" t="n"/>
      <c r="C190" s="4" t="n"/>
      <c r="D190" s="4" t="n"/>
      <c r="E190" s="4" t="n"/>
      <c r="F190" s="4" t="n"/>
      <c r="G190" s="4" t="n"/>
      <c r="H190" s="5" t="n"/>
      <c r="I190" s="6" t="n"/>
      <c r="J190" s="7">
        <f>IF(A190="","",IF(H190="","",TODAY()-H190))</f>
        <v/>
      </c>
      <c r="K190" s="8">
        <f>IF(A190="","",IF(G190="Retirado","",IF(OR(G190&lt;&gt;"Comprobado",H190="",TODAY()-H190&gt;90),"Revisar","")))</f>
        <v/>
      </c>
    </row>
    <row r="191">
      <c r="A191" s="4" t="n"/>
      <c r="B191" s="4" t="n"/>
      <c r="C191" s="4" t="n"/>
      <c r="D191" s="4" t="n"/>
      <c r="E191" s="4" t="n"/>
      <c r="F191" s="4" t="n"/>
      <c r="G191" s="4" t="n"/>
      <c r="H191" s="5" t="n"/>
      <c r="I191" s="6" t="n"/>
      <c r="J191" s="7">
        <f>IF(A191="","",IF(H191="","",TODAY()-H191))</f>
        <v/>
      </c>
      <c r="K191" s="8">
        <f>IF(A191="","",IF(G191="Retirado","",IF(OR(G191&lt;&gt;"Comprobado",H191="",TODAY()-H191&gt;90),"Revisar","")))</f>
        <v/>
      </c>
    </row>
    <row r="192">
      <c r="A192" s="4" t="n"/>
      <c r="B192" s="4" t="n"/>
      <c r="C192" s="4" t="n"/>
      <c r="D192" s="4" t="n"/>
      <c r="E192" s="4" t="n"/>
      <c r="F192" s="4" t="n"/>
      <c r="G192" s="4" t="n"/>
      <c r="H192" s="5" t="n"/>
      <c r="I192" s="6" t="n"/>
      <c r="J192" s="7">
        <f>IF(A192="","",IF(H192="","",TODAY()-H192))</f>
        <v/>
      </c>
      <c r="K192" s="8">
        <f>IF(A192="","",IF(G192="Retirado","",IF(OR(G192&lt;&gt;"Comprobado",H192="",TODAY()-H192&gt;90),"Revisar","")))</f>
        <v/>
      </c>
    </row>
    <row r="193">
      <c r="A193" s="4" t="n"/>
      <c r="B193" s="4" t="n"/>
      <c r="C193" s="4" t="n"/>
      <c r="D193" s="4" t="n"/>
      <c r="E193" s="4" t="n"/>
      <c r="F193" s="4" t="n"/>
      <c r="G193" s="4" t="n"/>
      <c r="H193" s="5" t="n"/>
      <c r="I193" s="6" t="n"/>
      <c r="J193" s="7">
        <f>IF(A193="","",IF(H193="","",TODAY()-H193))</f>
        <v/>
      </c>
      <c r="K193" s="8">
        <f>IF(A193="","",IF(G193="Retirado","",IF(OR(G193&lt;&gt;"Comprobado",H193="",TODAY()-H193&gt;90),"Revisar","")))</f>
        <v/>
      </c>
    </row>
    <row r="194">
      <c r="A194" s="4" t="n"/>
      <c r="B194" s="4" t="n"/>
      <c r="C194" s="4" t="n"/>
      <c r="D194" s="4" t="n"/>
      <c r="E194" s="4" t="n"/>
      <c r="F194" s="4" t="n"/>
      <c r="G194" s="4" t="n"/>
      <c r="H194" s="5" t="n"/>
      <c r="I194" s="6" t="n"/>
      <c r="J194" s="7">
        <f>IF(A194="","",IF(H194="","",TODAY()-H194))</f>
        <v/>
      </c>
      <c r="K194" s="8">
        <f>IF(A194="","",IF(G194="Retirado","",IF(OR(G194&lt;&gt;"Comprobado",H194="",TODAY()-H194&gt;90),"Revisar","")))</f>
        <v/>
      </c>
    </row>
    <row r="195">
      <c r="A195" s="4" t="n"/>
      <c r="B195" s="4" t="n"/>
      <c r="C195" s="4" t="n"/>
      <c r="D195" s="4" t="n"/>
      <c r="E195" s="4" t="n"/>
      <c r="F195" s="4" t="n"/>
      <c r="G195" s="4" t="n"/>
      <c r="H195" s="5" t="n"/>
      <c r="I195" s="6" t="n"/>
      <c r="J195" s="7">
        <f>IF(A195="","",IF(H195="","",TODAY()-H195))</f>
        <v/>
      </c>
      <c r="K195" s="8">
        <f>IF(A195="","",IF(G195="Retirado","",IF(OR(G195&lt;&gt;"Comprobado",H195="",TODAY()-H195&gt;90),"Revisar","")))</f>
        <v/>
      </c>
    </row>
    <row r="196">
      <c r="A196" s="4" t="n"/>
      <c r="B196" s="4" t="n"/>
      <c r="C196" s="4" t="n"/>
      <c r="D196" s="4" t="n"/>
      <c r="E196" s="4" t="n"/>
      <c r="F196" s="4" t="n"/>
      <c r="G196" s="4" t="n"/>
      <c r="H196" s="5" t="n"/>
      <c r="I196" s="6" t="n"/>
      <c r="J196" s="7">
        <f>IF(A196="","",IF(H196="","",TODAY()-H196))</f>
        <v/>
      </c>
      <c r="K196" s="8">
        <f>IF(A196="","",IF(G196="Retirado","",IF(OR(G196&lt;&gt;"Comprobado",H196="",TODAY()-H196&gt;90),"Revisar","")))</f>
        <v/>
      </c>
    </row>
    <row r="197">
      <c r="A197" s="4" t="n"/>
      <c r="B197" s="4" t="n"/>
      <c r="C197" s="4" t="n"/>
      <c r="D197" s="4" t="n"/>
      <c r="E197" s="4" t="n"/>
      <c r="F197" s="4" t="n"/>
      <c r="G197" s="4" t="n"/>
      <c r="H197" s="5" t="n"/>
      <c r="I197" s="6" t="n"/>
      <c r="J197" s="7">
        <f>IF(A197="","",IF(H197="","",TODAY()-H197))</f>
        <v/>
      </c>
      <c r="K197" s="8">
        <f>IF(A197="","",IF(G197="Retirado","",IF(OR(G197&lt;&gt;"Comprobado",H197="",TODAY()-H197&gt;90),"Revisar","")))</f>
        <v/>
      </c>
    </row>
    <row r="198">
      <c r="A198" s="4" t="n"/>
      <c r="B198" s="4" t="n"/>
      <c r="C198" s="4" t="n"/>
      <c r="D198" s="4" t="n"/>
      <c r="E198" s="4" t="n"/>
      <c r="F198" s="4" t="n"/>
      <c r="G198" s="4" t="n"/>
      <c r="H198" s="5" t="n"/>
      <c r="I198" s="6" t="n"/>
      <c r="J198" s="7">
        <f>IF(A198="","",IF(H198="","",TODAY()-H198))</f>
        <v/>
      </c>
      <c r="K198" s="8">
        <f>IF(A198="","",IF(G198="Retirado","",IF(OR(G198&lt;&gt;"Comprobado",H198="",TODAY()-H198&gt;90),"Revisar","")))</f>
        <v/>
      </c>
    </row>
    <row r="199">
      <c r="A199" s="4" t="n"/>
      <c r="B199" s="4" t="n"/>
      <c r="C199" s="4" t="n"/>
      <c r="D199" s="4" t="n"/>
      <c r="E199" s="4" t="n"/>
      <c r="F199" s="4" t="n"/>
      <c r="G199" s="4" t="n"/>
      <c r="H199" s="5" t="n"/>
      <c r="I199" s="6" t="n"/>
      <c r="J199" s="7">
        <f>IF(A199="","",IF(H199="","",TODAY()-H199))</f>
        <v/>
      </c>
      <c r="K199" s="8">
        <f>IF(A199="","",IF(G199="Retirado","",IF(OR(G199&lt;&gt;"Comprobado",H199="",TODAY()-H199&gt;90),"Revisar","")))</f>
        <v/>
      </c>
    </row>
    <row r="200">
      <c r="A200" s="4" t="n"/>
      <c r="B200" s="4" t="n"/>
      <c r="C200" s="4" t="n"/>
      <c r="D200" s="4" t="n"/>
      <c r="E200" s="4" t="n"/>
      <c r="F200" s="4" t="n"/>
      <c r="G200" s="4" t="n"/>
      <c r="H200" s="5" t="n"/>
      <c r="I200" s="6" t="n"/>
      <c r="J200" s="7">
        <f>IF(A200="","",IF(H200="","",TODAY()-H200))</f>
        <v/>
      </c>
      <c r="K200" s="8">
        <f>IF(A200="","",IF(G200="Retirado","",IF(OR(G200&lt;&gt;"Comprobado",H200="",TODAY()-H200&gt;90),"Revisar","")))</f>
        <v/>
      </c>
    </row>
    <row r="201">
      <c r="A201" s="4" t="n"/>
      <c r="B201" s="4" t="n"/>
      <c r="C201" s="4" t="n"/>
      <c r="D201" s="4" t="n"/>
      <c r="E201" s="4" t="n"/>
      <c r="F201" s="4" t="n"/>
      <c r="G201" s="4" t="n"/>
      <c r="H201" s="5" t="n"/>
      <c r="I201" s="6" t="n"/>
      <c r="J201" s="7">
        <f>IF(A201="","",IF(H201="","",TODAY()-H201))</f>
        <v/>
      </c>
      <c r="K201" s="8">
        <f>IF(A201="","",IF(G201="Retirado","",IF(OR(G201&lt;&gt;"Comprobado",H201="",TODAY()-H201&gt;90),"Revisar","")))</f>
        <v/>
      </c>
    </row>
    <row r="202">
      <c r="A202" s="4" t="n"/>
      <c r="B202" s="4" t="n"/>
      <c r="C202" s="4" t="n"/>
      <c r="D202" s="4" t="n"/>
      <c r="E202" s="4" t="n"/>
      <c r="F202" s="4" t="n"/>
      <c r="G202" s="4" t="n"/>
      <c r="H202" s="5" t="n"/>
      <c r="I202" s="6" t="n"/>
      <c r="J202" s="7">
        <f>IF(A202="","",IF(H202="","",TODAY()-H202))</f>
        <v/>
      </c>
      <c r="K202" s="8">
        <f>IF(A202="","",IF(G202="Retirado","",IF(OR(G202&lt;&gt;"Comprobado",H202="",TODAY()-H202&gt;90),"Revisar","")))</f>
        <v/>
      </c>
    </row>
    <row r="203">
      <c r="A203" s="4" t="n"/>
      <c r="B203" s="4" t="n"/>
      <c r="C203" s="4" t="n"/>
      <c r="D203" s="4" t="n"/>
      <c r="E203" s="4" t="n"/>
      <c r="F203" s="4" t="n"/>
      <c r="G203" s="4" t="n"/>
      <c r="H203" s="5" t="n"/>
      <c r="I203" s="6" t="n"/>
      <c r="J203" s="7">
        <f>IF(A203="","",IF(H203="","",TODAY()-H203))</f>
        <v/>
      </c>
      <c r="K203" s="8">
        <f>IF(A203="","",IF(G203="Retirado","",IF(OR(G203&lt;&gt;"Comprobado",H203="",TODAY()-H203&gt;90),"Revisar","")))</f>
        <v/>
      </c>
    </row>
    <row r="204">
      <c r="A204" s="4" t="n"/>
      <c r="B204" s="4" t="n"/>
      <c r="C204" s="4" t="n"/>
      <c r="D204" s="4" t="n"/>
      <c r="E204" s="4" t="n"/>
      <c r="F204" s="4" t="n"/>
      <c r="G204" s="4" t="n"/>
      <c r="H204" s="5" t="n"/>
      <c r="I204" s="6" t="n"/>
      <c r="J204" s="7">
        <f>IF(A204="","",IF(H204="","",TODAY()-H204))</f>
        <v/>
      </c>
      <c r="K204" s="8">
        <f>IF(A204="","",IF(G204="Retirado","",IF(OR(G204&lt;&gt;"Comprobado",H204="",TODAY()-H204&gt;90),"Revisar","")))</f>
        <v/>
      </c>
    </row>
  </sheetData>
  <autoFilter ref="A4:K204"/>
  <dataValidations count="1">
    <dataValidation sqref="G5:G204" showDropDown="0" showInputMessage="0" showErrorMessage="0" allowBlank="1" error="Elige uno de la lista para que el resumen cuadre." type="list">
      <formula1>"Pendiente,Configurado,Comprobado,Retirado"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60" customWidth="1" min="3" max="3"/>
  </cols>
  <sheetData>
    <row r="1">
      <c r="A1" s="1" t="inlineStr">
        <is>
          <t>Resumen</t>
        </is>
      </c>
    </row>
    <row r="2">
      <c r="A2" s="2" t="inlineStr">
        <is>
          <t>Sale solo de la hoja «Plan». No escribas nada aquí.</t>
        </is>
      </c>
    </row>
    <row r="5">
      <c r="A5" s="4" t="inlineStr">
        <is>
          <t>Resultados definidos</t>
        </is>
      </c>
      <c r="B5" s="9">
        <f>COUNTA(Plan!$A$5:$A$204)</f>
        <v/>
      </c>
      <c r="C5" s="10" t="inlineStr"/>
    </row>
    <row r="6">
      <c r="A6" s="4" t="inlineStr">
        <is>
          <t>Comprobados</t>
        </is>
      </c>
      <c r="B6" s="9">
        <f>COUNTIF(Plan!$G$5:$G$204,"Comprobado")</f>
        <v/>
      </c>
      <c r="C6" s="10" t="inlineStr"/>
    </row>
    <row r="7">
      <c r="A7" s="4" t="inlineStr">
        <is>
          <t>Configurados sin comprobar</t>
        </is>
      </c>
      <c r="B7" s="9">
        <f>COUNTIF(Plan!$G$5:$G$204,"Configurado")</f>
        <v/>
      </c>
      <c r="C7" s="10" t="inlineStr">
        <is>
          <t>Configurado no es comprobado: hasta que no se envía de verdad, no se sabe.</t>
        </is>
      </c>
    </row>
    <row r="8">
      <c r="A8" s="4" t="inlineStr">
        <is>
          <t>Pendientes</t>
        </is>
      </c>
      <c r="B8" s="9">
        <f>COUNTIF(Plan!$G$5:$G$204,"Pendiente")</f>
        <v/>
      </c>
      <c r="C8" s="10" t="inlineStr"/>
    </row>
    <row r="9">
      <c r="A9" s="4" t="inlineStr">
        <is>
          <t>Retirados</t>
        </is>
      </c>
      <c r="B9" s="9">
        <f>COUNTIF(Plan!$G$5:$G$204,"Retirado")</f>
        <v/>
      </c>
      <c r="C9" s="10" t="inlineStr">
        <is>
          <t>Dejaron de contar como resultado: ni se marcan para revisar ni suman valor.</t>
        </is>
      </c>
    </row>
    <row r="10">
      <c r="A10" s="4" t="inlineStr">
        <is>
          <t>Marcados para revisar</t>
        </is>
      </c>
      <c r="B10" s="9">
        <f>COUNTIF(Plan!$K$5:$K$204,"Revisar")</f>
        <v/>
      </c>
      <c r="C10" s="10" t="inlineStr">
        <is>
          <t>Sin comprobar, o comprobados hace más de 90 días.</t>
        </is>
      </c>
    </row>
    <row r="11">
      <c r="A11" s="4" t="inlineStr">
        <is>
          <t>Sin responsable</t>
        </is>
      </c>
      <c r="B11" s="9">
        <f>SUMPRODUCT((Plan!$A$5:$A$204&lt;&gt;"")*(Plan!$F$5:$F$204="")*(Plan!$G$5:$G$204&lt;&gt;"Retirado"))</f>
        <v/>
      </c>
      <c r="C11" s="10" t="inlineStr">
        <is>
          <t>Lo que no tiene dueño no se arregla.</t>
        </is>
      </c>
    </row>
    <row r="12">
      <c r="A12" s="4" t="inlineStr">
        <is>
          <t>Valor de lo que cuenta como resultado</t>
        </is>
      </c>
      <c r="B12" s="11">
        <f>SUMIFS(Plan!$I$5:$I$204,Plan!$G$5:$G$204,"&lt;&gt;Retirado")</f>
        <v/>
      </c>
      <c r="C12" s="10" t="inlineStr">
        <is>
          <t>Suma de lo que vale cada resultado en activo. Orientativo, para priorizar.</t>
        </is>
      </c>
    </row>
    <row r="14">
      <c r="A14" s="12" t="inlineStr">
        <is>
          <t>Comprueba qué registra tu web de verdad:</t>
        </is>
      </c>
    </row>
    <row r="15">
      <c r="A15" s="13" t="inlineStr">
        <is>
          <t>anvipartners.com/recursos/articulos/que-registra-de-verdad-tu-web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4" t="inlineStr">
        <is>
          <t>Plan de medición</t>
        </is>
      </c>
    </row>
    <row r="2">
      <c r="A2" s="15" t="inlineStr">
        <is>
          <t>ANVIPARTNERS · versión 1.0 · septiembre de 2026</t>
        </is>
      </c>
    </row>
    <row r="3">
      <c r="A3" s="16" t="inlineStr"/>
    </row>
    <row r="4">
      <c r="A4" s="17" t="inlineStr">
        <is>
          <t>Para qué es</t>
        </is>
      </c>
    </row>
    <row r="5">
      <c r="A5" s="16" t="inlineStr">
        <is>
          <t>Para que «cuántos contactos entraron» tenga una respuesta que signifique lo mismo en enero y en junio. Una fila por cada cosa que tu empresa cuenta como resultado, con quién responde de ella y cómo se comprueba que sigue funcionando.</t>
        </is>
      </c>
    </row>
    <row r="6">
      <c r="A6" s="16" t="inlineStr"/>
    </row>
    <row r="7">
      <c r="A7" s="17" t="inlineStr">
        <is>
          <t>La regla que lo sostiene</t>
        </is>
      </c>
    </row>
    <row r="8">
      <c r="A8" s="16" t="inlineStr">
        <is>
          <t>Configurado no es comprobado. Un evento configurado puede no dispararse; hasta que alguien no hace la acción de verdad y ve que llega, el estado es «Configurado». La columna «¿Hay que revisarlo?» marca «Revisar» cuando algo no está comprobado o cuando se comprobó hace más de 90 días.</t>
        </is>
      </c>
    </row>
    <row r="9">
      <c r="A9" s="16" t="inlineStr">
        <is>
          <t>«Retirado» es para lo que decidiste dejar de medir. Ni se marca para revisar ni suma en el valor, pero la fila se queda para saber que la decisión fue a propósito.</t>
        </is>
      </c>
    </row>
    <row r="10">
      <c r="A10" s="16" t="inlineStr"/>
    </row>
    <row r="11">
      <c r="A11" s="17" t="inlineStr">
        <is>
          <t>Qué rellenas tú</t>
        </is>
      </c>
    </row>
    <row r="12">
      <c r="A12" s="16" t="inlineStr">
        <is>
          <t>Las nueve primeras columnas. Las dos últimas se calculan solas: no escribas en ellas.</t>
        </is>
      </c>
    </row>
    <row r="13">
      <c r="A13" s="16" t="inlineStr">
        <is>
          <t>La tabla viene vacía a propósito: una fila de ejemplo dentro de ella se sumaría al resumen. Así se rellena una:</t>
        </is>
      </c>
    </row>
    <row r="14">
      <c r="A14" s="18" t="inlineStr">
        <is>
          <t>Qué cuenta como resultado: solicitud de presupuesto · Dónde ocurre: formulario de /contacto</t>
        </is>
      </c>
    </row>
    <row r="15">
      <c r="A15" s="18" t="inlineStr">
        <is>
          <t>Nombre del evento: generar_presupuesto · Qué información lleva: página de origen y servicio</t>
        </is>
      </c>
    </row>
    <row r="16">
      <c r="A16" s="18" t="inlineStr">
        <is>
          <t>Cómo se comprueba: enviarlo desde el móvil y verlo en Tiempo real · Quién responde: Ángel</t>
        </is>
      </c>
    </row>
    <row r="17">
      <c r="A17" s="18" t="inlineStr">
        <is>
          <t>Estado: Comprobado · Última comprobación: 10/09/2026 · Valor aproximado: 800,00 €</t>
        </is>
      </c>
    </row>
    <row r="18">
      <c r="A18" s="16" t="inlineStr">
        <is>
          <t>Sé corto. En una empresa pequeña son dos o tres resultados, no quince. Si la lista pasa de cinco, probablemente estés apuntando acciones en vez de resultados.</t>
        </is>
      </c>
    </row>
    <row r="19">
      <c r="A19" s="16" t="inlineStr"/>
    </row>
    <row r="20">
      <c r="A20" s="17" t="inlineStr">
        <is>
          <t>Lo que esta hoja no hace</t>
        </is>
      </c>
    </row>
    <row r="21">
      <c r="A21" s="16" t="inlineStr">
        <is>
          <t>No configura nada: es la decisión escrita, no la implementación. Y no dice si los números son verdad: el consentimiento y los bloqueadores dejan fuera una parte del tráfico que ningún plan recupera.</t>
        </is>
      </c>
    </row>
    <row r="22">
      <c r="A22" s="16" t="inlineStr"/>
    </row>
    <row r="23">
      <c r="A23" s="16" t="inlineStr">
        <is>
          <t>Si alguna fórmula de esta plantilla es incorrecta, se corrige y se dice en su ficha:</t>
        </is>
      </c>
    </row>
    <row r="24">
      <c r="A24" s="19" t="inlineStr">
        <is>
          <t>anvipartners.com/recursos/plantillas/plan-de-medicion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2026-09-21T01:30:49Z</dcterms:created>
  <dcterms:modified xmlns:dcterms="http://purl.org/dc/terms/" xmlns:xsi="http://www.w3.org/2001/XMLSchema-instance" xsi:type="dcterms:W3CDTF">2026-09-21T01:30:49Z</dcterms:modified>
</cp:coreProperties>
</file>